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91" yWindow="65236" windowWidth="11985" windowHeight="6870" activeTab="0"/>
  </bookViews>
  <sheets>
    <sheet name="Sinuswelle" sheetId="1" r:id="rId1"/>
    <sheet name="zuSinuswelle" sheetId="2" state="hidden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<sst xmlns="http://schemas.openxmlformats.org/spreadsheetml/2006/main" count="16" uniqueCount="15">
  <si>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Zeit</t>
  </si>
  <si>
    <t>Dämpfung</t>
  </si>
  <si>
    <t>s</t>
  </si>
  <si>
    <t>Periodendauer</t>
  </si>
  <si>
    <t>Amplitude</t>
  </si>
  <si>
    <t>m</t>
  </si>
  <si>
    <t>Ausbreitungsgeschwindigkeit</t>
  </si>
  <si>
    <t>m/s</t>
  </si>
  <si>
    <t>x</t>
  </si>
  <si>
    <t>y</t>
  </si>
  <si>
    <t>dx</t>
  </si>
  <si>
    <t>w</t>
  </si>
  <si>
    <t>Sinuswelle - endloser Wellenträger</t>
  </si>
  <si>
    <t xml:space="preserve"> t =</t>
  </si>
  <si>
    <t>http://www.zum.de/Faecher/Materialien/gebhardt/index.htm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</si>
</sst>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.5"/>
      <name val="Arial"/>
      <family val="0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0" fillId="2" borderId="0" xfId="0" applyFill="1" applyAlignment="1" applyProtection="1">
      <alignment/>
      <protection locked="0"/>
    </xf>
    <xf numFmtId="0" fontId="4" fillId="2" borderId="0" xfId="0" applyFont="1" applyFill="1" applyAlignment="1">
      <alignment/>
    </xf>
    <xf numFmtId="0" fontId="5" fillId="2" borderId="0" xfId="18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05"/>
          <c:h val="0.926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zuSinuswelle!$A$5:$A$125</c:f>
              <c:numCach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</c:numCache>
            </c:numRef>
          </c:xVal>
          <c:yVal>
            <c:numRef>
              <c:f>zuSinuswelle!$B$5:$B$125</c:f>
              <c:numCache>
                <c:ptCount val="121"/>
                <c:pt idx="0">
                  <c:v>1.0040916292848938</c:v>
                </c:pt>
                <c:pt idx="1">
                  <c:v>0.6780091597651778</c:v>
                </c:pt>
                <c:pt idx="2">
                  <c:v>0.3078701348591267</c:v>
                </c:pt>
                <c:pt idx="3">
                  <c:v>-0.076574625197386</c:v>
                </c:pt>
                <c:pt idx="4">
                  <c:v>-0.4452316956315227</c:v>
                </c:pt>
                <c:pt idx="5">
                  <c:v>-0.7700007419695466</c:v>
                </c:pt>
                <c:pt idx="6">
                  <c:v>-1.0268961585453151</c:v>
                </c:pt>
                <c:pt idx="7">
                  <c:v>-1.197796093806599</c:v>
                </c:pt>
                <c:pt idx="8">
                  <c:v>-1.2716931863152108</c:v>
                </c:pt>
                <c:pt idx="9">
                  <c:v>-1.2453630898287107</c:v>
                </c:pt>
                <c:pt idx="10">
                  <c:v>-1.1234140377556332</c:v>
                </c:pt>
                <c:pt idx="11">
                  <c:v>-0.9177295001005835</c:v>
                </c:pt>
                <c:pt idx="12">
                  <c:v>-0.6463626043415143</c:v>
                </c:pt>
                <c:pt idx="13">
                  <c:v>-0.33198187692382475</c:v>
                </c:pt>
                <c:pt idx="14">
                  <c:v>1.015157681854772E-15</c:v>
                </c:pt>
                <c:pt idx="15">
                  <c:v>0.32346159180106154</c:v>
                </c:pt>
                <c:pt idx="16">
                  <c:v>0.6136106787491574</c:v>
                </c:pt>
                <c:pt idx="17">
                  <c:v>0.8488671407826291</c:v>
                </c:pt>
                <c:pt idx="18">
                  <c:v>1.0124491503034814</c:v>
                </c:pt>
                <c:pt idx="19">
                  <c:v>1.0935476390157042</c:v>
                </c:pt>
                <c:pt idx="20">
                  <c:v>1.0880087928841822</c:v>
                </c:pt>
                <c:pt idx="21">
                  <c:v>0.9984844293419106</c:v>
                </c:pt>
                <c:pt idx="22">
                  <c:v>0.834052285942958</c:v>
                </c:pt>
                <c:pt idx="23">
                  <c:v>0.6093491854059627</c:v>
                </c:pt>
                <c:pt idx="24">
                  <c:v>0.3432966049666876</c:v>
                </c:pt>
                <c:pt idx="25">
                  <c:v>0.057527653240931495</c:v>
                </c:pt>
                <c:pt idx="26">
                  <c:v>-0.22535525181004543</c:v>
                </c:pt>
                <c:pt idx="27">
                  <c:v>-0.483552937896403</c:v>
                </c:pt>
                <c:pt idx="28">
                  <c:v>-0.6977344319051415</c:v>
                </c:pt>
                <c:pt idx="29">
                  <c:v>-0.8524683349392428</c:v>
                </c:pt>
                <c:pt idx="30">
                  <c:v>-0.9373159360176436</c:v>
                </c:pt>
                <c:pt idx="31">
                  <c:v>-0.9475102234869994</c:v>
                </c:pt>
                <c:pt idx="32">
                  <c:v>-0.8841789191138112</c:v>
                </c:pt>
                <c:pt idx="33">
                  <c:v>-0.7541059918975496</c:v>
                </c:pt>
                <c:pt idx="34">
                  <c:v>-0.5690619368540137</c:v>
                </c:pt>
                <c:pt idx="35">
                  <c:v>-0.34476567096470023</c:v>
                </c:pt>
                <c:pt idx="36">
                  <c:v>-0.09956776971151202</c:v>
                </c:pt>
                <c:pt idx="37">
                  <c:v>0.14703598845634547</c:v>
                </c:pt>
                <c:pt idx="38">
                  <c:v>0.3759414779811965</c:v>
                </c:pt>
                <c:pt idx="39">
                  <c:v>0.5699033551669941</c:v>
                </c:pt>
                <c:pt idx="40">
                  <c:v>0.7148208075648522</c:v>
                </c:pt>
                <c:pt idx="41">
                  <c:v>0.8007471613761804</c:v>
                </c:pt>
                <c:pt idx="42">
                  <c:v>0.8225523685607102</c:v>
                </c:pt>
                <c:pt idx="43">
                  <c:v>0.7801960572334101</c:v>
                </c:pt>
                <c:pt idx="44">
                  <c:v>0.6786000272412561</c:v>
                </c:pt>
                <c:pt idx="45">
                  <c:v>0.527140330097271</c:v>
                </c:pt>
                <c:pt idx="46">
                  <c:v>0.33880797030656423</c:v>
                </c:pt>
                <c:pt idx="47">
                  <c:v>0.12911162964439915</c:v>
                </c:pt>
                <c:pt idx="48">
                  <c:v>-0.08518612044143546</c:v>
                </c:pt>
                <c:pt idx="49">
                  <c:v>-0.2873971254455103</c:v>
                </c:pt>
                <c:pt idx="50">
                  <c:v>-0.46219610943775696</c:v>
                </c:pt>
                <c:pt idx="51">
                  <c:v>-0.5967706871257867</c:v>
                </c:pt>
                <c:pt idx="52">
                  <c:v>-0.6817475577167874</c:v>
                </c:pt>
                <c:pt idx="53">
                  <c:v>-0.7118290091332623</c:v>
                </c:pt>
                <c:pt idx="54">
                  <c:v>-0.6860979512789463</c:v>
                </c:pt>
                <c:pt idx="55">
                  <c:v>-0.6079763995611626</c:v>
                </c:pt>
                <c:pt idx="56">
                  <c:v>-0.48484951299983214</c:v>
                </c:pt>
                <c:pt idx="57">
                  <c:v>-0.3273928407865465</c:v>
                </c:pt>
                <c:pt idx="58">
                  <c:v>-0.14866241346913356</c:v>
                </c:pt>
                <c:pt idx="59">
                  <c:v>0.036975878149217004</c:v>
                </c:pt>
                <c:pt idx="60">
                  <c:v>0.21499070852006066</c:v>
                </c:pt>
                <c:pt idx="61">
                  <c:v>0.3718131631266735</c:v>
                </c:pt>
                <c:pt idx="62">
                  <c:v>0.49586122207459715</c:v>
                </c:pt>
                <c:pt idx="63">
                  <c:v>0.578384318539559</c:v>
                </c:pt>
                <c:pt idx="64">
                  <c:v>0.6140672863782851</c:v>
                </c:pt>
                <c:pt idx="65">
                  <c:v>0.6013531733567405</c:v>
                </c:pt>
                <c:pt idx="66">
                  <c:v>0.54246717452561</c:v>
                </c:pt>
                <c:pt idx="67">
                  <c:v>0.4431475058767774</c:v>
                </c:pt>
                <c:pt idx="68">
                  <c:v>0.312111549181511</c:v>
                </c:pt>
                <c:pt idx="69">
                  <c:v>0.1603053413222205</c:v>
                </c:pt>
                <c:pt idx="70">
                  <c:v>1.3059336965370252E-14</c:v>
                </c:pt>
                <c:pt idx="71">
                  <c:v>-0.1561911191019221</c:v>
                </c:pt>
                <c:pt idx="72">
                  <c:v>-0.29629650331304114</c:v>
                </c:pt>
                <c:pt idx="73">
                  <c:v>-0.4098956786474965</c:v>
                </c:pt>
                <c:pt idx="74">
                  <c:v>-0.48888514070307304</c:v>
                </c:pt>
                <c:pt idx="75">
                  <c:v>-0.5280454738941304</c:v>
                </c:pt>
                <c:pt idx="76">
                  <c:v>-0.5253709103671369</c:v>
                </c:pt>
                <c:pt idx="77">
                  <c:v>-0.48214194321002735</c:v>
                </c:pt>
                <c:pt idx="78">
                  <c:v>-0.40274197380158405</c:v>
                </c:pt>
                <c:pt idx="79">
                  <c:v>-0.2942387399458243</c:v>
                </c:pt>
                <c:pt idx="80">
                  <c:v>-0.16576892673744686</c:v>
                </c:pt>
                <c:pt idx="81">
                  <c:v>-0.02777859494533714</c:v>
                </c:pt>
                <c:pt idx="82">
                  <c:v>0.1088181406012242</c:v>
                </c:pt>
                <c:pt idx="83">
                  <c:v>0.23349503134057853</c:v>
                </c:pt>
                <c:pt idx="84">
                  <c:v>0.3369176573589566</c:v>
                </c:pt>
                <c:pt idx="85">
                  <c:v>0.41163460085551845</c:v>
                </c:pt>
                <c:pt idx="86">
                  <c:v>0.4526052820784765</c:v>
                </c:pt>
                <c:pt idx="87">
                  <c:v>0.45752783612707826</c:v>
                </c:pt>
                <c:pt idx="88">
                  <c:v>0.42694681026507847</c:v>
                </c:pt>
                <c:pt idx="89">
                  <c:v>0.364138005195988</c:v>
                </c:pt>
                <c:pt idx="90">
                  <c:v>0.27478508425264353</c:v>
                </c:pt>
                <c:pt idx="91">
                  <c:v>0.16647830017800716</c:v>
                </c:pt>
                <c:pt idx="92">
                  <c:v>0.04807866458314149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1"/>
        </c:ser>
        <c:axId val="33276875"/>
        <c:axId val="31056420"/>
      </c:scatterChart>
      <c:valAx>
        <c:axId val="33276875"/>
        <c:scaling>
          <c:orientation val="minMax"/>
          <c:max val="12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56420"/>
        <c:crosses val="autoZero"/>
        <c:crossBetween val="midCat"/>
        <c:dispUnits/>
        <c:majorUnit val="1"/>
        <c:minorUnit val="0.5"/>
      </c:valAx>
      <c:valAx>
        <c:axId val="31056420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76875"/>
        <c:crosses val="autoZero"/>
        <c:crossBetween val="midCat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19050</xdr:rowOff>
    </xdr:from>
    <xdr:to>
      <xdr:col>7</xdr:col>
      <xdr:colOff>695325</xdr:colOff>
      <xdr:row>24</xdr:row>
      <xdr:rowOff>0</xdr:rowOff>
    </xdr:to>
    <xdr:graphicFrame>
      <xdr:nvGraphicFramePr>
        <xdr:cNvPr id="1" name="Chart 3"/>
        <xdr:cNvGraphicFramePr/>
      </xdr:nvGraphicFramePr>
      <xdr:xfrm>
        <a:off x="85725" y="1285875"/>
        <a:ext cx="6096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581025</xdr:colOff>
      <xdr:row>1</xdr:row>
      <xdr:rowOff>28575</xdr:rowOff>
    </xdr:from>
    <xdr:to>
      <xdr:col>7</xdr:col>
      <xdr:colOff>247650</xdr:colOff>
      <xdr:row>2</xdr:row>
      <xdr:rowOff>28575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323850"/>
          <a:ext cx="27146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</xdr:row>
      <xdr:rowOff>19050</xdr:rowOff>
    </xdr:from>
    <xdr:to>
      <xdr:col>7</xdr:col>
      <xdr:colOff>247650</xdr:colOff>
      <xdr:row>3</xdr:row>
      <xdr:rowOff>9525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476250"/>
          <a:ext cx="2714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3</xdr:row>
      <xdr:rowOff>9525</xdr:rowOff>
    </xdr:from>
    <xdr:to>
      <xdr:col>7</xdr:col>
      <xdr:colOff>247650</xdr:colOff>
      <xdr:row>4</xdr:row>
      <xdr:rowOff>9525</xdr:rowOff>
    </xdr:to>
    <xdr:pic>
      <xdr:nvPicPr>
        <xdr:cNvPr id="4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628650"/>
          <a:ext cx="27146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4</xdr:row>
      <xdr:rowOff>9525</xdr:rowOff>
    </xdr:from>
    <xdr:to>
      <xdr:col>7</xdr:col>
      <xdr:colOff>247650</xdr:colOff>
      <xdr:row>5</xdr:row>
      <xdr:rowOff>9525</xdr:rowOff>
    </xdr:to>
    <xdr:pic>
      <xdr:nvPicPr>
        <xdr:cNvPr id="5" name="ScrollBar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790575"/>
          <a:ext cx="27146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5</xdr:row>
      <xdr:rowOff>0</xdr:rowOff>
    </xdr:from>
    <xdr:to>
      <xdr:col>7</xdr:col>
      <xdr:colOff>247650</xdr:colOff>
      <xdr:row>6</xdr:row>
      <xdr:rowOff>85725</xdr:rowOff>
    </xdr:to>
    <xdr:pic>
      <xdr:nvPicPr>
        <xdr:cNvPr id="6" name="ScrollBar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19425" y="942975"/>
          <a:ext cx="2714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8</xdr:row>
      <xdr:rowOff>19050</xdr:rowOff>
    </xdr:from>
    <xdr:to>
      <xdr:col>1</xdr:col>
      <xdr:colOff>38100</xdr:colOff>
      <xdr:row>9</xdr:row>
      <xdr:rowOff>19050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504825" y="1447800"/>
          <a:ext cx="4095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Meter</a:t>
          </a:r>
        </a:p>
      </xdr:txBody>
    </xdr:sp>
    <xdr:clientData/>
  </xdr:twoCellAnchor>
  <xdr:twoCellAnchor>
    <xdr:from>
      <xdr:col>7</xdr:col>
      <xdr:colOff>9525</xdr:colOff>
      <xdr:row>15</xdr:row>
      <xdr:rowOff>152400</xdr:rowOff>
    </xdr:from>
    <xdr:to>
      <xdr:col>7</xdr:col>
      <xdr:colOff>409575</xdr:colOff>
      <xdr:row>16</xdr:row>
      <xdr:rowOff>152400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5495925" y="2714625"/>
          <a:ext cx="400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24"/>
  <sheetViews>
    <sheetView tabSelected="1" workbookViewId="0" topLeftCell="A1">
      <selection activeCell="A29" sqref="A29"/>
    </sheetView>
  </sheetViews>
  <sheetFormatPr defaultColWidth="11.421875" defaultRowHeight="12.75"/>
  <cols>
    <col min="1" max="1" width="13.140625" style="0" customWidth="1"/>
    <col min="2" max="2" width="12.00390625" style="0" bestFit="1" customWidth="1"/>
  </cols>
  <sheetData>
    <row r="1" spans="1:13" ht="23.25">
      <c r="A1" s="5" t="s">
        <v>12</v>
      </c>
      <c r="B1" s="1"/>
      <c r="C1" s="1"/>
      <c r="D1" s="1"/>
      <c r="E1" s="1"/>
      <c r="F1" s="1" t="s">
        <v>14</v>
      </c>
      <c r="G1" s="6"/>
      <c r="H1" s="1"/>
      <c r="I1" s="1"/>
      <c r="J1" s="1"/>
      <c r="K1" s="1"/>
      <c r="L1" s="1"/>
      <c r="M1" s="1"/>
    </row>
    <row r="2" spans="1:13" ht="12.75">
      <c r="A2" s="1" t="s">
        <v>3</v>
      </c>
      <c r="B2" s="1"/>
      <c r="C2" s="1">
        <f>F2+E2*(G2-F2)/100</f>
        <v>0.8</v>
      </c>
      <c r="D2" s="1" t="s">
        <v>2</v>
      </c>
      <c r="E2" s="4">
        <v>16</v>
      </c>
      <c r="F2" s="1">
        <v>0</v>
      </c>
      <c r="G2" s="1">
        <v>5</v>
      </c>
      <c r="H2" s="1"/>
      <c r="I2" s="1"/>
      <c r="J2" s="1"/>
      <c r="K2" s="1"/>
      <c r="L2" s="1"/>
      <c r="M2" s="1"/>
    </row>
    <row r="3" spans="1:13" ht="12.75">
      <c r="A3" s="1" t="s">
        <v>4</v>
      </c>
      <c r="B3" s="1"/>
      <c r="C3" s="1">
        <f>F3+E3*(G3-F3)/100</f>
        <v>1.42</v>
      </c>
      <c r="D3" s="1" t="s">
        <v>5</v>
      </c>
      <c r="E3" s="4">
        <v>71</v>
      </c>
      <c r="F3" s="1">
        <v>0</v>
      </c>
      <c r="G3" s="1">
        <v>2</v>
      </c>
      <c r="H3" s="1"/>
      <c r="I3" s="1"/>
      <c r="J3" s="1"/>
      <c r="K3" s="1"/>
      <c r="L3" s="1"/>
      <c r="M3" s="1"/>
    </row>
    <row r="4" spans="1:13" ht="12.75">
      <c r="A4" s="1" t="s">
        <v>6</v>
      </c>
      <c r="B4" s="1"/>
      <c r="C4" s="1">
        <f>F4+E4*(G4-F4)/100</f>
        <v>2.8</v>
      </c>
      <c r="D4" s="1" t="s">
        <v>7</v>
      </c>
      <c r="E4" s="4">
        <v>28</v>
      </c>
      <c r="F4" s="1">
        <v>0</v>
      </c>
      <c r="G4" s="1">
        <v>10</v>
      </c>
      <c r="H4" s="1"/>
      <c r="I4" s="1"/>
      <c r="J4" s="1"/>
      <c r="K4" s="1"/>
      <c r="L4" s="1"/>
      <c r="M4" s="1"/>
    </row>
    <row r="5" spans="1:13" ht="12.75">
      <c r="A5" s="1" t="s">
        <v>1</v>
      </c>
      <c r="B5" s="1"/>
      <c r="C5" s="1">
        <f>F5+E5*(G5-F5)/100</f>
        <v>0.13</v>
      </c>
      <c r="D5" s="1"/>
      <c r="E5" s="4">
        <v>13</v>
      </c>
      <c r="F5" s="1">
        <v>0</v>
      </c>
      <c r="G5" s="1">
        <v>1</v>
      </c>
      <c r="H5" s="1"/>
      <c r="I5" s="1"/>
      <c r="J5" s="1"/>
      <c r="K5" s="1"/>
      <c r="L5" s="1"/>
      <c r="M5" s="1"/>
    </row>
    <row r="6" spans="1:13" ht="12.75">
      <c r="A6" s="2" t="s">
        <v>0</v>
      </c>
      <c r="B6" s="3" t="s">
        <v>13</v>
      </c>
      <c r="C6" s="2">
        <f>F6+E6*(G6-F6)/100</f>
        <v>3.3</v>
      </c>
      <c r="D6" s="2" t="s">
        <v>2</v>
      </c>
      <c r="E6" s="4">
        <v>33</v>
      </c>
      <c r="F6" s="1">
        <v>0</v>
      </c>
      <c r="G6" s="1">
        <v>10</v>
      </c>
      <c r="H6" s="1"/>
      <c r="I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sheetProtection password="CC72" sheet="1" objects="1" scenario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5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 t="s">
        <v>11</v>
      </c>
      <c r="B1">
        <f>2*PI()/Sinuswelle!$C$2</f>
        <v>7.853981633974483</v>
      </c>
    </row>
    <row r="2" spans="1:2" ht="12.75">
      <c r="A2" t="s">
        <v>10</v>
      </c>
      <c r="B2">
        <v>0.1</v>
      </c>
    </row>
    <row r="4" spans="1:2" ht="12.75">
      <c r="A4" t="s">
        <v>8</v>
      </c>
      <c r="B4" t="s">
        <v>9</v>
      </c>
    </row>
    <row r="5" spans="1:2" ht="12.75">
      <c r="A5">
        <v>0</v>
      </c>
      <c r="B5">
        <f>IF(Sinuswelle!$C$4*Sinuswelle!$C$6&gt;=A5,Sinuswelle!$C$3*EXP(-Sinuswelle!$C$5*A5)*SIN($B$1*(Sinuswelle!$C$6-A5/Sinuswelle!$C$4)),0)</f>
        <v>1.0040916292848938</v>
      </c>
    </row>
    <row r="6" spans="1:2" ht="12.75">
      <c r="A6">
        <f aca="true" t="shared" si="0" ref="A6:A37">A5+$B$2</f>
        <v>0.1</v>
      </c>
      <c r="B6">
        <f>IF(Sinuswelle!$C$4*Sinuswelle!$C$6&gt;=A6,Sinuswelle!$C$3*EXP(-Sinuswelle!$C$5*A6)*SIN($B$1*(Sinuswelle!$C$6-A6/Sinuswelle!$C$4)),0)</f>
        <v>0.6780091597651778</v>
      </c>
    </row>
    <row r="7" spans="1:2" ht="12.75">
      <c r="A7">
        <f t="shared" si="0"/>
        <v>0.2</v>
      </c>
      <c r="B7">
        <f>IF(Sinuswelle!$C$4*Sinuswelle!$C$6&gt;=A7,Sinuswelle!$C$3*EXP(-Sinuswelle!$C$5*A7)*SIN($B$1*(Sinuswelle!$C$6-A7/Sinuswelle!$C$4)),0)</f>
        <v>0.3078701348591267</v>
      </c>
    </row>
    <row r="8" spans="1:2" ht="12.75">
      <c r="A8">
        <f t="shared" si="0"/>
        <v>0.30000000000000004</v>
      </c>
      <c r="B8">
        <f>IF(Sinuswelle!$C$4*Sinuswelle!$C$6&gt;=A8,Sinuswelle!$C$3*EXP(-Sinuswelle!$C$5*A8)*SIN($B$1*(Sinuswelle!$C$6-A8/Sinuswelle!$C$4)),0)</f>
        <v>-0.076574625197386</v>
      </c>
    </row>
    <row r="9" spans="1:2" ht="12.75">
      <c r="A9">
        <f t="shared" si="0"/>
        <v>0.4</v>
      </c>
      <c r="B9">
        <f>IF(Sinuswelle!$C$4*Sinuswelle!$C$6&gt;=A9,Sinuswelle!$C$3*EXP(-Sinuswelle!$C$5*A9)*SIN($B$1*(Sinuswelle!$C$6-A9/Sinuswelle!$C$4)),0)</f>
        <v>-0.4452316956315227</v>
      </c>
    </row>
    <row r="10" spans="1:2" ht="12.75">
      <c r="A10">
        <f t="shared" si="0"/>
        <v>0.5</v>
      </c>
      <c r="B10">
        <f>IF(Sinuswelle!$C$4*Sinuswelle!$C$6&gt;=A10,Sinuswelle!$C$3*EXP(-Sinuswelle!$C$5*A10)*SIN($B$1*(Sinuswelle!$C$6-A10/Sinuswelle!$C$4)),0)</f>
        <v>-0.7700007419695466</v>
      </c>
    </row>
    <row r="11" spans="1:2" ht="12.75">
      <c r="A11">
        <f t="shared" si="0"/>
        <v>0.6</v>
      </c>
      <c r="B11">
        <f>IF(Sinuswelle!$C$4*Sinuswelle!$C$6&gt;=A11,Sinuswelle!$C$3*EXP(-Sinuswelle!$C$5*A11)*SIN($B$1*(Sinuswelle!$C$6-A11/Sinuswelle!$C$4)),0)</f>
        <v>-1.0268961585453151</v>
      </c>
    </row>
    <row r="12" spans="1:2" ht="12.75">
      <c r="A12">
        <f t="shared" si="0"/>
        <v>0.7</v>
      </c>
      <c r="B12">
        <f>IF(Sinuswelle!$C$4*Sinuswelle!$C$6&gt;=A12,Sinuswelle!$C$3*EXP(-Sinuswelle!$C$5*A12)*SIN($B$1*(Sinuswelle!$C$6-A12/Sinuswelle!$C$4)),0)</f>
        <v>-1.197796093806599</v>
      </c>
    </row>
    <row r="13" spans="1:2" ht="12.75">
      <c r="A13">
        <f t="shared" si="0"/>
        <v>0.7999999999999999</v>
      </c>
      <c r="B13">
        <f>IF(Sinuswelle!$C$4*Sinuswelle!$C$6&gt;=A13,Sinuswelle!$C$3*EXP(-Sinuswelle!$C$5*A13)*SIN($B$1*(Sinuswelle!$C$6-A13/Sinuswelle!$C$4)),0)</f>
        <v>-1.2716931863152108</v>
      </c>
    </row>
    <row r="14" spans="1:2" ht="12.75">
      <c r="A14">
        <f t="shared" si="0"/>
        <v>0.8999999999999999</v>
      </c>
      <c r="B14">
        <f>IF(Sinuswelle!$C$4*Sinuswelle!$C$6&gt;=A14,Sinuswelle!$C$3*EXP(-Sinuswelle!$C$5*A14)*SIN($B$1*(Sinuswelle!$C$6-A14/Sinuswelle!$C$4)),0)</f>
        <v>-1.2453630898287107</v>
      </c>
    </row>
    <row r="15" spans="1:2" ht="12.75">
      <c r="A15">
        <f t="shared" si="0"/>
        <v>0.9999999999999999</v>
      </c>
      <c r="B15">
        <f>IF(Sinuswelle!$C$4*Sinuswelle!$C$6&gt;=A15,Sinuswelle!$C$3*EXP(-Sinuswelle!$C$5*A15)*SIN($B$1*(Sinuswelle!$C$6-A15/Sinuswelle!$C$4)),0)</f>
        <v>-1.1234140377556332</v>
      </c>
    </row>
    <row r="16" spans="1:2" ht="12.75">
      <c r="A16">
        <f t="shared" si="0"/>
        <v>1.0999999999999999</v>
      </c>
      <c r="B16">
        <f>IF(Sinuswelle!$C$4*Sinuswelle!$C$6&gt;=A16,Sinuswelle!$C$3*EXP(-Sinuswelle!$C$5*A16)*SIN($B$1*(Sinuswelle!$C$6-A16/Sinuswelle!$C$4)),0)</f>
        <v>-0.9177295001005835</v>
      </c>
    </row>
    <row r="17" spans="1:2" ht="12.75">
      <c r="A17">
        <f t="shared" si="0"/>
        <v>1.2</v>
      </c>
      <c r="B17">
        <f>IF(Sinuswelle!$C$4*Sinuswelle!$C$6&gt;=A17,Sinuswelle!$C$3*EXP(-Sinuswelle!$C$5*A17)*SIN($B$1*(Sinuswelle!$C$6-A17/Sinuswelle!$C$4)),0)</f>
        <v>-0.6463626043415143</v>
      </c>
    </row>
    <row r="18" spans="1:2" ht="12.75">
      <c r="A18">
        <f t="shared" si="0"/>
        <v>1.3</v>
      </c>
      <c r="B18">
        <f>IF(Sinuswelle!$C$4*Sinuswelle!$C$6&gt;=A18,Sinuswelle!$C$3*EXP(-Sinuswelle!$C$5*A18)*SIN($B$1*(Sinuswelle!$C$6-A18/Sinuswelle!$C$4)),0)</f>
        <v>-0.33198187692382475</v>
      </c>
    </row>
    <row r="19" spans="1:2" ht="12.75">
      <c r="A19">
        <f t="shared" si="0"/>
        <v>1.4000000000000001</v>
      </c>
      <c r="B19">
        <f>IF(Sinuswelle!$C$4*Sinuswelle!$C$6&gt;=A19,Sinuswelle!$C$3*EXP(-Sinuswelle!$C$5*A19)*SIN($B$1*(Sinuswelle!$C$6-A19/Sinuswelle!$C$4)),0)</f>
        <v>1.015157681854772E-15</v>
      </c>
    </row>
    <row r="20" spans="1:2" ht="12.75">
      <c r="A20">
        <f t="shared" si="0"/>
        <v>1.5000000000000002</v>
      </c>
      <c r="B20">
        <f>IF(Sinuswelle!$C$4*Sinuswelle!$C$6&gt;=A20,Sinuswelle!$C$3*EXP(-Sinuswelle!$C$5*A20)*SIN($B$1*(Sinuswelle!$C$6-A20/Sinuswelle!$C$4)),0)</f>
        <v>0.32346159180106154</v>
      </c>
    </row>
    <row r="21" spans="1:2" ht="12.75">
      <c r="A21">
        <f t="shared" si="0"/>
        <v>1.6000000000000003</v>
      </c>
      <c r="B21">
        <f>IF(Sinuswelle!$C$4*Sinuswelle!$C$6&gt;=A21,Sinuswelle!$C$3*EXP(-Sinuswelle!$C$5*A21)*SIN($B$1*(Sinuswelle!$C$6-A21/Sinuswelle!$C$4)),0)</f>
        <v>0.6136106787491574</v>
      </c>
    </row>
    <row r="22" spans="1:2" ht="12.75">
      <c r="A22">
        <f t="shared" si="0"/>
        <v>1.7000000000000004</v>
      </c>
      <c r="B22">
        <f>IF(Sinuswelle!$C$4*Sinuswelle!$C$6&gt;=A22,Sinuswelle!$C$3*EXP(-Sinuswelle!$C$5*A22)*SIN($B$1*(Sinuswelle!$C$6-A22/Sinuswelle!$C$4)),0)</f>
        <v>0.8488671407826291</v>
      </c>
    </row>
    <row r="23" spans="1:2" ht="12.75">
      <c r="A23">
        <f t="shared" si="0"/>
        <v>1.8000000000000005</v>
      </c>
      <c r="B23">
        <f>IF(Sinuswelle!$C$4*Sinuswelle!$C$6&gt;=A23,Sinuswelle!$C$3*EXP(-Sinuswelle!$C$5*A23)*SIN($B$1*(Sinuswelle!$C$6-A23/Sinuswelle!$C$4)),0)</f>
        <v>1.0124491503034814</v>
      </c>
    </row>
    <row r="24" spans="1:2" ht="12.75">
      <c r="A24">
        <f t="shared" si="0"/>
        <v>1.9000000000000006</v>
      </c>
      <c r="B24">
        <f>IF(Sinuswelle!$C$4*Sinuswelle!$C$6&gt;=A24,Sinuswelle!$C$3*EXP(-Sinuswelle!$C$5*A24)*SIN($B$1*(Sinuswelle!$C$6-A24/Sinuswelle!$C$4)),0)</f>
        <v>1.0935476390157042</v>
      </c>
    </row>
    <row r="25" spans="1:2" ht="12.75">
      <c r="A25">
        <f t="shared" si="0"/>
        <v>2.0000000000000004</v>
      </c>
      <c r="B25">
        <f>IF(Sinuswelle!$C$4*Sinuswelle!$C$6&gt;=A25,Sinuswelle!$C$3*EXP(-Sinuswelle!$C$5*A25)*SIN($B$1*(Sinuswelle!$C$6-A25/Sinuswelle!$C$4)),0)</f>
        <v>1.0880087928841822</v>
      </c>
    </row>
    <row r="26" spans="1:2" ht="12.75">
      <c r="A26">
        <f t="shared" si="0"/>
        <v>2.1000000000000005</v>
      </c>
      <c r="B26">
        <f>IF(Sinuswelle!$C$4*Sinuswelle!$C$6&gt;=A26,Sinuswelle!$C$3*EXP(-Sinuswelle!$C$5*A26)*SIN($B$1*(Sinuswelle!$C$6-A26/Sinuswelle!$C$4)),0)</f>
        <v>0.9984844293419106</v>
      </c>
    </row>
    <row r="27" spans="1:2" ht="12.75">
      <c r="A27">
        <f t="shared" si="0"/>
        <v>2.2000000000000006</v>
      </c>
      <c r="B27">
        <f>IF(Sinuswelle!$C$4*Sinuswelle!$C$6&gt;=A27,Sinuswelle!$C$3*EXP(-Sinuswelle!$C$5*A27)*SIN($B$1*(Sinuswelle!$C$6-A27/Sinuswelle!$C$4)),0)</f>
        <v>0.834052285942958</v>
      </c>
    </row>
    <row r="28" spans="1:2" ht="12.75">
      <c r="A28">
        <f t="shared" si="0"/>
        <v>2.3000000000000007</v>
      </c>
      <c r="B28">
        <f>IF(Sinuswelle!$C$4*Sinuswelle!$C$6&gt;=A28,Sinuswelle!$C$3*EXP(-Sinuswelle!$C$5*A28)*SIN($B$1*(Sinuswelle!$C$6-A28/Sinuswelle!$C$4)),0)</f>
        <v>0.6093491854059627</v>
      </c>
    </row>
    <row r="29" spans="1:2" ht="12.75">
      <c r="A29">
        <f t="shared" si="0"/>
        <v>2.400000000000001</v>
      </c>
      <c r="B29">
        <f>IF(Sinuswelle!$C$4*Sinuswelle!$C$6&gt;=A29,Sinuswelle!$C$3*EXP(-Sinuswelle!$C$5*A29)*SIN($B$1*(Sinuswelle!$C$6-A29/Sinuswelle!$C$4)),0)</f>
        <v>0.3432966049666876</v>
      </c>
    </row>
    <row r="30" spans="1:2" ht="12.75">
      <c r="A30">
        <f t="shared" si="0"/>
        <v>2.500000000000001</v>
      </c>
      <c r="B30">
        <f>IF(Sinuswelle!$C$4*Sinuswelle!$C$6&gt;=A30,Sinuswelle!$C$3*EXP(-Sinuswelle!$C$5*A30)*SIN($B$1*(Sinuswelle!$C$6-A30/Sinuswelle!$C$4)),0)</f>
        <v>0.057527653240931495</v>
      </c>
    </row>
    <row r="31" spans="1:2" ht="12.75">
      <c r="A31">
        <f t="shared" si="0"/>
        <v>2.600000000000001</v>
      </c>
      <c r="B31">
        <f>IF(Sinuswelle!$C$4*Sinuswelle!$C$6&gt;=A31,Sinuswelle!$C$3*EXP(-Sinuswelle!$C$5*A31)*SIN($B$1*(Sinuswelle!$C$6-A31/Sinuswelle!$C$4)),0)</f>
        <v>-0.22535525181004543</v>
      </c>
    </row>
    <row r="32" spans="1:2" ht="12.75">
      <c r="A32">
        <f t="shared" si="0"/>
        <v>2.700000000000001</v>
      </c>
      <c r="B32">
        <f>IF(Sinuswelle!$C$4*Sinuswelle!$C$6&gt;=A32,Sinuswelle!$C$3*EXP(-Sinuswelle!$C$5*A32)*SIN($B$1*(Sinuswelle!$C$6-A32/Sinuswelle!$C$4)),0)</f>
        <v>-0.483552937896403</v>
      </c>
    </row>
    <row r="33" spans="1:2" ht="12.75">
      <c r="A33">
        <f t="shared" si="0"/>
        <v>2.800000000000001</v>
      </c>
      <c r="B33">
        <f>IF(Sinuswelle!$C$4*Sinuswelle!$C$6&gt;=A33,Sinuswelle!$C$3*EXP(-Sinuswelle!$C$5*A33)*SIN($B$1*(Sinuswelle!$C$6-A33/Sinuswelle!$C$4)),0)</f>
        <v>-0.6977344319051415</v>
      </c>
    </row>
    <row r="34" spans="1:2" ht="12.75">
      <c r="A34">
        <f t="shared" si="0"/>
        <v>2.9000000000000012</v>
      </c>
      <c r="B34">
        <f>IF(Sinuswelle!$C$4*Sinuswelle!$C$6&gt;=A34,Sinuswelle!$C$3*EXP(-Sinuswelle!$C$5*A34)*SIN($B$1*(Sinuswelle!$C$6-A34/Sinuswelle!$C$4)),0)</f>
        <v>-0.8524683349392428</v>
      </c>
    </row>
    <row r="35" spans="1:2" ht="12.75">
      <c r="A35">
        <f t="shared" si="0"/>
        <v>3.0000000000000013</v>
      </c>
      <c r="B35">
        <f>IF(Sinuswelle!$C$4*Sinuswelle!$C$6&gt;=A35,Sinuswelle!$C$3*EXP(-Sinuswelle!$C$5*A35)*SIN($B$1*(Sinuswelle!$C$6-A35/Sinuswelle!$C$4)),0)</f>
        <v>-0.9373159360176436</v>
      </c>
    </row>
    <row r="36" spans="1:2" ht="12.75">
      <c r="A36">
        <f t="shared" si="0"/>
        <v>3.1000000000000014</v>
      </c>
      <c r="B36">
        <f>IF(Sinuswelle!$C$4*Sinuswelle!$C$6&gt;=A36,Sinuswelle!$C$3*EXP(-Sinuswelle!$C$5*A36)*SIN($B$1*(Sinuswelle!$C$6-A36/Sinuswelle!$C$4)),0)</f>
        <v>-0.9475102234869994</v>
      </c>
    </row>
    <row r="37" spans="1:2" ht="12.75">
      <c r="A37">
        <f t="shared" si="0"/>
        <v>3.2000000000000015</v>
      </c>
      <c r="B37">
        <f>IF(Sinuswelle!$C$4*Sinuswelle!$C$6&gt;=A37,Sinuswelle!$C$3*EXP(-Sinuswelle!$C$5*A37)*SIN($B$1*(Sinuswelle!$C$6-A37/Sinuswelle!$C$4)),0)</f>
        <v>-0.8841789191138112</v>
      </c>
    </row>
    <row r="38" spans="1:2" ht="12.75">
      <c r="A38">
        <f aca="true" t="shared" si="1" ref="A38:A69">A37+$B$2</f>
        <v>3.3000000000000016</v>
      </c>
      <c r="B38">
        <f>IF(Sinuswelle!$C$4*Sinuswelle!$C$6&gt;=A38,Sinuswelle!$C$3*EXP(-Sinuswelle!$C$5*A38)*SIN($B$1*(Sinuswelle!$C$6-A38/Sinuswelle!$C$4)),0)</f>
        <v>-0.7541059918975496</v>
      </c>
    </row>
    <row r="39" spans="1:2" ht="12.75">
      <c r="A39">
        <f t="shared" si="1"/>
        <v>3.4000000000000017</v>
      </c>
      <c r="B39">
        <f>IF(Sinuswelle!$C$4*Sinuswelle!$C$6&gt;=A39,Sinuswelle!$C$3*EXP(-Sinuswelle!$C$5*A39)*SIN($B$1*(Sinuswelle!$C$6-A39/Sinuswelle!$C$4)),0)</f>
        <v>-0.5690619368540137</v>
      </c>
    </row>
    <row r="40" spans="1:2" ht="12.75">
      <c r="A40">
        <f t="shared" si="1"/>
        <v>3.5000000000000018</v>
      </c>
      <c r="B40">
        <f>IF(Sinuswelle!$C$4*Sinuswelle!$C$6&gt;=A40,Sinuswelle!$C$3*EXP(-Sinuswelle!$C$5*A40)*SIN($B$1*(Sinuswelle!$C$6-A40/Sinuswelle!$C$4)),0)</f>
        <v>-0.34476567096470023</v>
      </c>
    </row>
    <row r="41" spans="1:2" ht="12.75">
      <c r="A41">
        <f t="shared" si="1"/>
        <v>3.600000000000002</v>
      </c>
      <c r="B41">
        <f>IF(Sinuswelle!$C$4*Sinuswelle!$C$6&gt;=A41,Sinuswelle!$C$3*EXP(-Sinuswelle!$C$5*A41)*SIN($B$1*(Sinuswelle!$C$6-A41/Sinuswelle!$C$4)),0)</f>
        <v>-0.09956776971151202</v>
      </c>
    </row>
    <row r="42" spans="1:2" ht="12.75">
      <c r="A42">
        <f t="shared" si="1"/>
        <v>3.700000000000002</v>
      </c>
      <c r="B42">
        <f>IF(Sinuswelle!$C$4*Sinuswelle!$C$6&gt;=A42,Sinuswelle!$C$3*EXP(-Sinuswelle!$C$5*A42)*SIN($B$1*(Sinuswelle!$C$6-A42/Sinuswelle!$C$4)),0)</f>
        <v>0.14703598845634547</v>
      </c>
    </row>
    <row r="43" spans="1:2" ht="12.75">
      <c r="A43">
        <f t="shared" si="1"/>
        <v>3.800000000000002</v>
      </c>
      <c r="B43">
        <f>IF(Sinuswelle!$C$4*Sinuswelle!$C$6&gt;=A43,Sinuswelle!$C$3*EXP(-Sinuswelle!$C$5*A43)*SIN($B$1*(Sinuswelle!$C$6-A43/Sinuswelle!$C$4)),0)</f>
        <v>0.3759414779811965</v>
      </c>
    </row>
    <row r="44" spans="1:2" ht="12.75">
      <c r="A44">
        <f t="shared" si="1"/>
        <v>3.900000000000002</v>
      </c>
      <c r="B44">
        <f>IF(Sinuswelle!$C$4*Sinuswelle!$C$6&gt;=A44,Sinuswelle!$C$3*EXP(-Sinuswelle!$C$5*A44)*SIN($B$1*(Sinuswelle!$C$6-A44/Sinuswelle!$C$4)),0)</f>
        <v>0.5699033551669941</v>
      </c>
    </row>
    <row r="45" spans="1:2" ht="12.75">
      <c r="A45">
        <f t="shared" si="1"/>
        <v>4.000000000000002</v>
      </c>
      <c r="B45">
        <f>IF(Sinuswelle!$C$4*Sinuswelle!$C$6&gt;=A45,Sinuswelle!$C$3*EXP(-Sinuswelle!$C$5*A45)*SIN($B$1*(Sinuswelle!$C$6-A45/Sinuswelle!$C$4)),0)</f>
        <v>0.7148208075648522</v>
      </c>
    </row>
    <row r="46" spans="1:2" ht="12.75">
      <c r="A46">
        <f t="shared" si="1"/>
        <v>4.100000000000001</v>
      </c>
      <c r="B46">
        <f>IF(Sinuswelle!$C$4*Sinuswelle!$C$6&gt;=A46,Sinuswelle!$C$3*EXP(-Sinuswelle!$C$5*A46)*SIN($B$1*(Sinuswelle!$C$6-A46/Sinuswelle!$C$4)),0)</f>
        <v>0.8007471613761804</v>
      </c>
    </row>
    <row r="47" spans="1:2" ht="12.75">
      <c r="A47">
        <f t="shared" si="1"/>
        <v>4.200000000000001</v>
      </c>
      <c r="B47">
        <f>IF(Sinuswelle!$C$4*Sinuswelle!$C$6&gt;=A47,Sinuswelle!$C$3*EXP(-Sinuswelle!$C$5*A47)*SIN($B$1*(Sinuswelle!$C$6-A47/Sinuswelle!$C$4)),0)</f>
        <v>0.8225523685607102</v>
      </c>
    </row>
    <row r="48" spans="1:2" ht="12.75">
      <c r="A48">
        <f t="shared" si="1"/>
        <v>4.300000000000001</v>
      </c>
      <c r="B48">
        <f>IF(Sinuswelle!$C$4*Sinuswelle!$C$6&gt;=A48,Sinuswelle!$C$3*EXP(-Sinuswelle!$C$5*A48)*SIN($B$1*(Sinuswelle!$C$6-A48/Sinuswelle!$C$4)),0)</f>
        <v>0.7801960572334101</v>
      </c>
    </row>
    <row r="49" spans="1:2" ht="12.75">
      <c r="A49">
        <f t="shared" si="1"/>
        <v>4.4</v>
      </c>
      <c r="B49">
        <f>IF(Sinuswelle!$C$4*Sinuswelle!$C$6&gt;=A49,Sinuswelle!$C$3*EXP(-Sinuswelle!$C$5*A49)*SIN($B$1*(Sinuswelle!$C$6-A49/Sinuswelle!$C$4)),0)</f>
        <v>0.6786000272412561</v>
      </c>
    </row>
    <row r="50" spans="1:2" ht="12.75">
      <c r="A50">
        <f t="shared" si="1"/>
        <v>4.5</v>
      </c>
      <c r="B50">
        <f>IF(Sinuswelle!$C$4*Sinuswelle!$C$6&gt;=A50,Sinuswelle!$C$3*EXP(-Sinuswelle!$C$5*A50)*SIN($B$1*(Sinuswelle!$C$6-A50/Sinuswelle!$C$4)),0)</f>
        <v>0.527140330097271</v>
      </c>
    </row>
    <row r="51" spans="1:2" ht="12.75">
      <c r="A51">
        <f t="shared" si="1"/>
        <v>4.6</v>
      </c>
      <c r="B51">
        <f>IF(Sinuswelle!$C$4*Sinuswelle!$C$6&gt;=A51,Sinuswelle!$C$3*EXP(-Sinuswelle!$C$5*A51)*SIN($B$1*(Sinuswelle!$C$6-A51/Sinuswelle!$C$4)),0)</f>
        <v>0.33880797030656423</v>
      </c>
    </row>
    <row r="52" spans="1:2" ht="12.75">
      <c r="A52">
        <f t="shared" si="1"/>
        <v>4.699999999999999</v>
      </c>
      <c r="B52">
        <f>IF(Sinuswelle!$C$4*Sinuswelle!$C$6&gt;=A52,Sinuswelle!$C$3*EXP(-Sinuswelle!$C$5*A52)*SIN($B$1*(Sinuswelle!$C$6-A52/Sinuswelle!$C$4)),0)</f>
        <v>0.12911162964439915</v>
      </c>
    </row>
    <row r="53" spans="1:2" ht="12.75">
      <c r="A53">
        <f t="shared" si="1"/>
        <v>4.799999999999999</v>
      </c>
      <c r="B53">
        <f>IF(Sinuswelle!$C$4*Sinuswelle!$C$6&gt;=A53,Sinuswelle!$C$3*EXP(-Sinuswelle!$C$5*A53)*SIN($B$1*(Sinuswelle!$C$6-A53/Sinuswelle!$C$4)),0)</f>
        <v>-0.08518612044143546</v>
      </c>
    </row>
    <row r="54" spans="1:2" ht="12.75">
      <c r="A54">
        <f t="shared" si="1"/>
        <v>4.899999999999999</v>
      </c>
      <c r="B54">
        <f>IF(Sinuswelle!$C$4*Sinuswelle!$C$6&gt;=A54,Sinuswelle!$C$3*EXP(-Sinuswelle!$C$5*A54)*SIN($B$1*(Sinuswelle!$C$6-A54/Sinuswelle!$C$4)),0)</f>
        <v>-0.2873971254455103</v>
      </c>
    </row>
    <row r="55" spans="1:2" ht="12.75">
      <c r="A55">
        <f t="shared" si="1"/>
        <v>4.999999999999998</v>
      </c>
      <c r="B55">
        <f>IF(Sinuswelle!$C$4*Sinuswelle!$C$6&gt;=A55,Sinuswelle!$C$3*EXP(-Sinuswelle!$C$5*A55)*SIN($B$1*(Sinuswelle!$C$6-A55/Sinuswelle!$C$4)),0)</f>
        <v>-0.46219610943775696</v>
      </c>
    </row>
    <row r="56" spans="1:2" ht="12.75">
      <c r="A56">
        <f t="shared" si="1"/>
        <v>5.099999999999998</v>
      </c>
      <c r="B56">
        <f>IF(Sinuswelle!$C$4*Sinuswelle!$C$6&gt;=A56,Sinuswelle!$C$3*EXP(-Sinuswelle!$C$5*A56)*SIN($B$1*(Sinuswelle!$C$6-A56/Sinuswelle!$C$4)),0)</f>
        <v>-0.5967706871257867</v>
      </c>
    </row>
    <row r="57" spans="1:2" ht="12.75">
      <c r="A57">
        <f t="shared" si="1"/>
        <v>5.1999999999999975</v>
      </c>
      <c r="B57">
        <f>IF(Sinuswelle!$C$4*Sinuswelle!$C$6&gt;=A57,Sinuswelle!$C$3*EXP(-Sinuswelle!$C$5*A57)*SIN($B$1*(Sinuswelle!$C$6-A57/Sinuswelle!$C$4)),0)</f>
        <v>-0.6817475577167874</v>
      </c>
    </row>
    <row r="58" spans="1:2" ht="12.75">
      <c r="A58">
        <f t="shared" si="1"/>
        <v>5.299999999999997</v>
      </c>
      <c r="B58">
        <f>IF(Sinuswelle!$C$4*Sinuswelle!$C$6&gt;=A58,Sinuswelle!$C$3*EXP(-Sinuswelle!$C$5*A58)*SIN($B$1*(Sinuswelle!$C$6-A58/Sinuswelle!$C$4)),0)</f>
        <v>-0.7118290091332623</v>
      </c>
    </row>
    <row r="59" spans="1:2" ht="12.75">
      <c r="A59">
        <f t="shared" si="1"/>
        <v>5.399999999999997</v>
      </c>
      <c r="B59">
        <f>IF(Sinuswelle!$C$4*Sinuswelle!$C$6&gt;=A59,Sinuswelle!$C$3*EXP(-Sinuswelle!$C$5*A59)*SIN($B$1*(Sinuswelle!$C$6-A59/Sinuswelle!$C$4)),0)</f>
        <v>-0.6860979512789463</v>
      </c>
    </row>
    <row r="60" spans="1:2" ht="12.75">
      <c r="A60">
        <f t="shared" si="1"/>
        <v>5.4999999999999964</v>
      </c>
      <c r="B60">
        <f>IF(Sinuswelle!$C$4*Sinuswelle!$C$6&gt;=A60,Sinuswelle!$C$3*EXP(-Sinuswelle!$C$5*A60)*SIN($B$1*(Sinuswelle!$C$6-A60/Sinuswelle!$C$4)),0)</f>
        <v>-0.6079763995611626</v>
      </c>
    </row>
    <row r="61" spans="1:2" ht="12.75">
      <c r="A61">
        <f t="shared" si="1"/>
        <v>5.599999999999996</v>
      </c>
      <c r="B61">
        <f>IF(Sinuswelle!$C$4*Sinuswelle!$C$6&gt;=A61,Sinuswelle!$C$3*EXP(-Sinuswelle!$C$5*A61)*SIN($B$1*(Sinuswelle!$C$6-A61/Sinuswelle!$C$4)),0)</f>
        <v>-0.48484951299983214</v>
      </c>
    </row>
    <row r="62" spans="1:2" ht="12.75">
      <c r="A62">
        <f t="shared" si="1"/>
        <v>5.699999999999996</v>
      </c>
      <c r="B62">
        <f>IF(Sinuswelle!$C$4*Sinuswelle!$C$6&gt;=A62,Sinuswelle!$C$3*EXP(-Sinuswelle!$C$5*A62)*SIN($B$1*(Sinuswelle!$C$6-A62/Sinuswelle!$C$4)),0)</f>
        <v>-0.3273928407865465</v>
      </c>
    </row>
    <row r="63" spans="1:2" ht="12.75">
      <c r="A63">
        <f t="shared" si="1"/>
        <v>5.799999999999995</v>
      </c>
      <c r="B63">
        <f>IF(Sinuswelle!$C$4*Sinuswelle!$C$6&gt;=A63,Sinuswelle!$C$3*EXP(-Sinuswelle!$C$5*A63)*SIN($B$1*(Sinuswelle!$C$6-A63/Sinuswelle!$C$4)),0)</f>
        <v>-0.14866241346913356</v>
      </c>
    </row>
    <row r="64" spans="1:2" ht="12.75">
      <c r="A64">
        <f t="shared" si="1"/>
        <v>5.899999999999995</v>
      </c>
      <c r="B64">
        <f>IF(Sinuswelle!$C$4*Sinuswelle!$C$6&gt;=A64,Sinuswelle!$C$3*EXP(-Sinuswelle!$C$5*A64)*SIN($B$1*(Sinuswelle!$C$6-A64/Sinuswelle!$C$4)),0)</f>
        <v>0.036975878149217004</v>
      </c>
    </row>
    <row r="65" spans="1:2" ht="12.75">
      <c r="A65">
        <f t="shared" si="1"/>
        <v>5.999999999999995</v>
      </c>
      <c r="B65">
        <f>IF(Sinuswelle!$C$4*Sinuswelle!$C$6&gt;=A65,Sinuswelle!$C$3*EXP(-Sinuswelle!$C$5*A65)*SIN($B$1*(Sinuswelle!$C$6-A65/Sinuswelle!$C$4)),0)</f>
        <v>0.21499070852006066</v>
      </c>
    </row>
    <row r="66" spans="1:2" ht="12.75">
      <c r="A66">
        <f t="shared" si="1"/>
        <v>6.099999999999994</v>
      </c>
      <c r="B66">
        <f>IF(Sinuswelle!$C$4*Sinuswelle!$C$6&gt;=A66,Sinuswelle!$C$3*EXP(-Sinuswelle!$C$5*A66)*SIN($B$1*(Sinuswelle!$C$6-A66/Sinuswelle!$C$4)),0)</f>
        <v>0.3718131631266735</v>
      </c>
    </row>
    <row r="67" spans="1:2" ht="12.75">
      <c r="A67">
        <f t="shared" si="1"/>
        <v>6.199999999999994</v>
      </c>
      <c r="B67">
        <f>IF(Sinuswelle!$C$4*Sinuswelle!$C$6&gt;=A67,Sinuswelle!$C$3*EXP(-Sinuswelle!$C$5*A67)*SIN($B$1*(Sinuswelle!$C$6-A67/Sinuswelle!$C$4)),0)</f>
        <v>0.49586122207459715</v>
      </c>
    </row>
    <row r="68" spans="1:2" ht="12.75">
      <c r="A68">
        <f t="shared" si="1"/>
        <v>6.299999999999994</v>
      </c>
      <c r="B68">
        <f>IF(Sinuswelle!$C$4*Sinuswelle!$C$6&gt;=A68,Sinuswelle!$C$3*EXP(-Sinuswelle!$C$5*A68)*SIN($B$1*(Sinuswelle!$C$6-A68/Sinuswelle!$C$4)),0)</f>
        <v>0.578384318539559</v>
      </c>
    </row>
    <row r="69" spans="1:2" ht="12.75">
      <c r="A69">
        <f t="shared" si="1"/>
        <v>6.399999999999993</v>
      </c>
      <c r="B69">
        <f>IF(Sinuswelle!$C$4*Sinuswelle!$C$6&gt;=A69,Sinuswelle!$C$3*EXP(-Sinuswelle!$C$5*A69)*SIN($B$1*(Sinuswelle!$C$6-A69/Sinuswelle!$C$4)),0)</f>
        <v>0.6140672863782851</v>
      </c>
    </row>
    <row r="70" spans="1:2" ht="12.75">
      <c r="A70">
        <f aca="true" t="shared" si="2" ref="A70:A101">A69+$B$2</f>
        <v>6.499999999999993</v>
      </c>
      <c r="B70">
        <f>IF(Sinuswelle!$C$4*Sinuswelle!$C$6&gt;=A70,Sinuswelle!$C$3*EXP(-Sinuswelle!$C$5*A70)*SIN($B$1*(Sinuswelle!$C$6-A70/Sinuswelle!$C$4)),0)</f>
        <v>0.6013531733567405</v>
      </c>
    </row>
    <row r="71" spans="1:2" ht="12.75">
      <c r="A71">
        <f t="shared" si="2"/>
        <v>6.5999999999999925</v>
      </c>
      <c r="B71">
        <f>IF(Sinuswelle!$C$4*Sinuswelle!$C$6&gt;=A71,Sinuswelle!$C$3*EXP(-Sinuswelle!$C$5*A71)*SIN($B$1*(Sinuswelle!$C$6-A71/Sinuswelle!$C$4)),0)</f>
        <v>0.54246717452561</v>
      </c>
    </row>
    <row r="72" spans="1:2" ht="12.75">
      <c r="A72">
        <f t="shared" si="2"/>
        <v>6.699999999999992</v>
      </c>
      <c r="B72">
        <f>IF(Sinuswelle!$C$4*Sinuswelle!$C$6&gt;=A72,Sinuswelle!$C$3*EXP(-Sinuswelle!$C$5*A72)*SIN($B$1*(Sinuswelle!$C$6-A72/Sinuswelle!$C$4)),0)</f>
        <v>0.4431475058767774</v>
      </c>
    </row>
    <row r="73" spans="1:2" ht="12.75">
      <c r="A73">
        <f t="shared" si="2"/>
        <v>6.799999999999992</v>
      </c>
      <c r="B73">
        <f>IF(Sinuswelle!$C$4*Sinuswelle!$C$6&gt;=A73,Sinuswelle!$C$3*EXP(-Sinuswelle!$C$5*A73)*SIN($B$1*(Sinuswelle!$C$6-A73/Sinuswelle!$C$4)),0)</f>
        <v>0.312111549181511</v>
      </c>
    </row>
    <row r="74" spans="1:2" ht="12.75">
      <c r="A74">
        <f t="shared" si="2"/>
        <v>6.8999999999999915</v>
      </c>
      <c r="B74">
        <f>IF(Sinuswelle!$C$4*Sinuswelle!$C$6&gt;=A74,Sinuswelle!$C$3*EXP(-Sinuswelle!$C$5*A74)*SIN($B$1*(Sinuswelle!$C$6-A74/Sinuswelle!$C$4)),0)</f>
        <v>0.1603053413222205</v>
      </c>
    </row>
    <row r="75" spans="1:2" ht="12.75">
      <c r="A75">
        <f t="shared" si="2"/>
        <v>6.999999999999991</v>
      </c>
      <c r="B75">
        <f>IF(Sinuswelle!$C$4*Sinuswelle!$C$6&gt;=A75,Sinuswelle!$C$3*EXP(-Sinuswelle!$C$5*A75)*SIN($B$1*(Sinuswelle!$C$6-A75/Sinuswelle!$C$4)),0)</f>
        <v>1.3059336965370252E-14</v>
      </c>
    </row>
    <row r="76" spans="1:2" ht="12.75">
      <c r="A76">
        <f t="shared" si="2"/>
        <v>7.099999999999991</v>
      </c>
      <c r="B76">
        <f>IF(Sinuswelle!$C$4*Sinuswelle!$C$6&gt;=A76,Sinuswelle!$C$3*EXP(-Sinuswelle!$C$5*A76)*SIN($B$1*(Sinuswelle!$C$6-A76/Sinuswelle!$C$4)),0)</f>
        <v>-0.1561911191019221</v>
      </c>
    </row>
    <row r="77" spans="1:2" ht="12.75">
      <c r="A77">
        <f t="shared" si="2"/>
        <v>7.19999999999999</v>
      </c>
      <c r="B77">
        <f>IF(Sinuswelle!$C$4*Sinuswelle!$C$6&gt;=A77,Sinuswelle!$C$3*EXP(-Sinuswelle!$C$5*A77)*SIN($B$1*(Sinuswelle!$C$6-A77/Sinuswelle!$C$4)),0)</f>
        <v>-0.29629650331304114</v>
      </c>
    </row>
    <row r="78" spans="1:2" ht="12.75">
      <c r="A78">
        <f t="shared" si="2"/>
        <v>7.29999999999999</v>
      </c>
      <c r="B78">
        <f>IF(Sinuswelle!$C$4*Sinuswelle!$C$6&gt;=A78,Sinuswelle!$C$3*EXP(-Sinuswelle!$C$5*A78)*SIN($B$1*(Sinuswelle!$C$6-A78/Sinuswelle!$C$4)),0)</f>
        <v>-0.4098956786474965</v>
      </c>
    </row>
    <row r="79" spans="1:2" ht="12.75">
      <c r="A79">
        <f t="shared" si="2"/>
        <v>7.39999999999999</v>
      </c>
      <c r="B79">
        <f>IF(Sinuswelle!$C$4*Sinuswelle!$C$6&gt;=A79,Sinuswelle!$C$3*EXP(-Sinuswelle!$C$5*A79)*SIN($B$1*(Sinuswelle!$C$6-A79/Sinuswelle!$C$4)),0)</f>
        <v>-0.48888514070307304</v>
      </c>
    </row>
    <row r="80" spans="1:2" ht="12.75">
      <c r="A80">
        <f t="shared" si="2"/>
        <v>7.499999999999989</v>
      </c>
      <c r="B80">
        <f>IF(Sinuswelle!$C$4*Sinuswelle!$C$6&gt;=A80,Sinuswelle!$C$3*EXP(-Sinuswelle!$C$5*A80)*SIN($B$1*(Sinuswelle!$C$6-A80/Sinuswelle!$C$4)),0)</f>
        <v>-0.5280454738941304</v>
      </c>
    </row>
    <row r="81" spans="1:2" ht="12.75">
      <c r="A81">
        <f t="shared" si="2"/>
        <v>7.599999999999989</v>
      </c>
      <c r="B81">
        <f>IF(Sinuswelle!$C$4*Sinuswelle!$C$6&gt;=A81,Sinuswelle!$C$3*EXP(-Sinuswelle!$C$5*A81)*SIN($B$1*(Sinuswelle!$C$6-A81/Sinuswelle!$C$4)),0)</f>
        <v>-0.5253709103671369</v>
      </c>
    </row>
    <row r="82" spans="1:2" ht="12.75">
      <c r="A82">
        <f t="shared" si="2"/>
        <v>7.699999999999989</v>
      </c>
      <c r="B82">
        <f>IF(Sinuswelle!$C$4*Sinuswelle!$C$6&gt;=A82,Sinuswelle!$C$3*EXP(-Sinuswelle!$C$5*A82)*SIN($B$1*(Sinuswelle!$C$6-A82/Sinuswelle!$C$4)),0)</f>
        <v>-0.48214194321002735</v>
      </c>
    </row>
    <row r="83" spans="1:2" ht="12.75">
      <c r="A83">
        <f t="shared" si="2"/>
        <v>7.799999999999988</v>
      </c>
      <c r="B83">
        <f>IF(Sinuswelle!$C$4*Sinuswelle!$C$6&gt;=A83,Sinuswelle!$C$3*EXP(-Sinuswelle!$C$5*A83)*SIN($B$1*(Sinuswelle!$C$6-A83/Sinuswelle!$C$4)),0)</f>
        <v>-0.40274197380158405</v>
      </c>
    </row>
    <row r="84" spans="1:2" ht="12.75">
      <c r="A84">
        <f t="shared" si="2"/>
        <v>7.899999999999988</v>
      </c>
      <c r="B84">
        <f>IF(Sinuswelle!$C$4*Sinuswelle!$C$6&gt;=A84,Sinuswelle!$C$3*EXP(-Sinuswelle!$C$5*A84)*SIN($B$1*(Sinuswelle!$C$6-A84/Sinuswelle!$C$4)),0)</f>
        <v>-0.2942387399458243</v>
      </c>
    </row>
    <row r="85" spans="1:2" ht="12.75">
      <c r="A85">
        <f t="shared" si="2"/>
        <v>7.999999999999988</v>
      </c>
      <c r="B85">
        <f>IF(Sinuswelle!$C$4*Sinuswelle!$C$6&gt;=A85,Sinuswelle!$C$3*EXP(-Sinuswelle!$C$5*A85)*SIN($B$1*(Sinuswelle!$C$6-A85/Sinuswelle!$C$4)),0)</f>
        <v>-0.16576892673744686</v>
      </c>
    </row>
    <row r="86" spans="1:2" ht="12.75">
      <c r="A86">
        <f t="shared" si="2"/>
        <v>8.099999999999987</v>
      </c>
      <c r="B86">
        <f>IF(Sinuswelle!$C$4*Sinuswelle!$C$6&gt;=A86,Sinuswelle!$C$3*EXP(-Sinuswelle!$C$5*A86)*SIN($B$1*(Sinuswelle!$C$6-A86/Sinuswelle!$C$4)),0)</f>
        <v>-0.02777859494533714</v>
      </c>
    </row>
    <row r="87" spans="1:2" ht="12.75">
      <c r="A87">
        <f t="shared" si="2"/>
        <v>8.199999999999987</v>
      </c>
      <c r="B87">
        <f>IF(Sinuswelle!$C$4*Sinuswelle!$C$6&gt;=A87,Sinuswelle!$C$3*EXP(-Sinuswelle!$C$5*A87)*SIN($B$1*(Sinuswelle!$C$6-A87/Sinuswelle!$C$4)),0)</f>
        <v>0.1088181406012242</v>
      </c>
    </row>
    <row r="88" spans="1:2" ht="12.75">
      <c r="A88">
        <f t="shared" si="2"/>
        <v>8.299999999999986</v>
      </c>
      <c r="B88">
        <f>IF(Sinuswelle!$C$4*Sinuswelle!$C$6&gt;=A88,Sinuswelle!$C$3*EXP(-Sinuswelle!$C$5*A88)*SIN($B$1*(Sinuswelle!$C$6-A88/Sinuswelle!$C$4)),0)</f>
        <v>0.23349503134057853</v>
      </c>
    </row>
    <row r="89" spans="1:2" ht="12.75">
      <c r="A89">
        <f t="shared" si="2"/>
        <v>8.399999999999986</v>
      </c>
      <c r="B89">
        <f>IF(Sinuswelle!$C$4*Sinuswelle!$C$6&gt;=A89,Sinuswelle!$C$3*EXP(-Sinuswelle!$C$5*A89)*SIN($B$1*(Sinuswelle!$C$6-A89/Sinuswelle!$C$4)),0)</f>
        <v>0.3369176573589566</v>
      </c>
    </row>
    <row r="90" spans="1:2" ht="12.75">
      <c r="A90">
        <f t="shared" si="2"/>
        <v>8.499999999999986</v>
      </c>
      <c r="B90">
        <f>IF(Sinuswelle!$C$4*Sinuswelle!$C$6&gt;=A90,Sinuswelle!$C$3*EXP(-Sinuswelle!$C$5*A90)*SIN($B$1*(Sinuswelle!$C$6-A90/Sinuswelle!$C$4)),0)</f>
        <v>0.41163460085551845</v>
      </c>
    </row>
    <row r="91" spans="1:2" ht="12.75">
      <c r="A91">
        <f t="shared" si="2"/>
        <v>8.599999999999985</v>
      </c>
      <c r="B91">
        <f>IF(Sinuswelle!$C$4*Sinuswelle!$C$6&gt;=A91,Sinuswelle!$C$3*EXP(-Sinuswelle!$C$5*A91)*SIN($B$1*(Sinuswelle!$C$6-A91/Sinuswelle!$C$4)),0)</f>
        <v>0.4526052820784765</v>
      </c>
    </row>
    <row r="92" spans="1:2" ht="12.75">
      <c r="A92">
        <f t="shared" si="2"/>
        <v>8.699999999999985</v>
      </c>
      <c r="B92">
        <f>IF(Sinuswelle!$C$4*Sinuswelle!$C$6&gt;=A92,Sinuswelle!$C$3*EXP(-Sinuswelle!$C$5*A92)*SIN($B$1*(Sinuswelle!$C$6-A92/Sinuswelle!$C$4)),0)</f>
        <v>0.45752783612707826</v>
      </c>
    </row>
    <row r="93" spans="1:2" ht="12.75">
      <c r="A93">
        <f t="shared" si="2"/>
        <v>8.799999999999985</v>
      </c>
      <c r="B93">
        <f>IF(Sinuswelle!$C$4*Sinuswelle!$C$6&gt;=A93,Sinuswelle!$C$3*EXP(-Sinuswelle!$C$5*A93)*SIN($B$1*(Sinuswelle!$C$6-A93/Sinuswelle!$C$4)),0)</f>
        <v>0.42694681026507847</v>
      </c>
    </row>
    <row r="94" spans="1:2" ht="12.75">
      <c r="A94">
        <f t="shared" si="2"/>
        <v>8.899999999999984</v>
      </c>
      <c r="B94">
        <f>IF(Sinuswelle!$C$4*Sinuswelle!$C$6&gt;=A94,Sinuswelle!$C$3*EXP(-Sinuswelle!$C$5*A94)*SIN($B$1*(Sinuswelle!$C$6-A94/Sinuswelle!$C$4)),0)</f>
        <v>0.364138005195988</v>
      </c>
    </row>
    <row r="95" spans="1:2" ht="12.75">
      <c r="A95">
        <f t="shared" si="2"/>
        <v>8.999999999999984</v>
      </c>
      <c r="B95">
        <f>IF(Sinuswelle!$C$4*Sinuswelle!$C$6&gt;=A95,Sinuswelle!$C$3*EXP(-Sinuswelle!$C$5*A95)*SIN($B$1*(Sinuswelle!$C$6-A95/Sinuswelle!$C$4)),0)</f>
        <v>0.27478508425264353</v>
      </c>
    </row>
    <row r="96" spans="1:2" ht="12.75">
      <c r="A96">
        <f t="shared" si="2"/>
        <v>9.099999999999984</v>
      </c>
      <c r="B96">
        <f>IF(Sinuswelle!$C$4*Sinuswelle!$C$6&gt;=A96,Sinuswelle!$C$3*EXP(-Sinuswelle!$C$5*A96)*SIN($B$1*(Sinuswelle!$C$6-A96/Sinuswelle!$C$4)),0)</f>
        <v>0.16647830017800716</v>
      </c>
    </row>
    <row r="97" spans="1:2" ht="12.75">
      <c r="A97">
        <f t="shared" si="2"/>
        <v>9.199999999999983</v>
      </c>
      <c r="B97">
        <f>IF(Sinuswelle!$C$4*Sinuswelle!$C$6&gt;=A97,Sinuswelle!$C$3*EXP(-Sinuswelle!$C$5*A97)*SIN($B$1*(Sinuswelle!$C$6-A97/Sinuswelle!$C$4)),0)</f>
        <v>0.04807866458314149</v>
      </c>
    </row>
    <row r="98" spans="1:2" ht="12.75">
      <c r="A98">
        <f t="shared" si="2"/>
        <v>9.299999999999983</v>
      </c>
      <c r="B98">
        <f>IF(Sinuswelle!$C$4*Sinuswelle!$C$6&gt;=A98,Sinuswelle!$C$3*EXP(-Sinuswelle!$C$5*A98)*SIN($B$1*(Sinuswelle!$C$6-A98/Sinuswelle!$C$4)),0)</f>
        <v>0</v>
      </c>
    </row>
    <row r="99" spans="1:2" ht="12.75">
      <c r="A99">
        <f t="shared" si="2"/>
        <v>9.399999999999983</v>
      </c>
      <c r="B99">
        <f>IF(Sinuswelle!$C$4*Sinuswelle!$C$6&gt;=A99,Sinuswelle!$C$3*EXP(-Sinuswelle!$C$5*A99)*SIN($B$1*(Sinuswelle!$C$6-A99/Sinuswelle!$C$4)),0)</f>
        <v>0</v>
      </c>
    </row>
    <row r="100" spans="1:2" ht="12.75">
      <c r="A100">
        <f t="shared" si="2"/>
        <v>9.499999999999982</v>
      </c>
      <c r="B100">
        <f>IF(Sinuswelle!$C$4*Sinuswelle!$C$6&gt;=A100,Sinuswelle!$C$3*EXP(-Sinuswelle!$C$5*A100)*SIN($B$1*(Sinuswelle!$C$6-A100/Sinuswelle!$C$4)),0)</f>
        <v>0</v>
      </c>
    </row>
    <row r="101" spans="1:2" ht="12.75">
      <c r="A101">
        <f t="shared" si="2"/>
        <v>9.599999999999982</v>
      </c>
      <c r="B101">
        <f>IF(Sinuswelle!$C$4*Sinuswelle!$C$6&gt;=A101,Sinuswelle!$C$3*EXP(-Sinuswelle!$C$5*A101)*SIN($B$1*(Sinuswelle!$C$6-A101/Sinuswelle!$C$4)),0)</f>
        <v>0</v>
      </c>
    </row>
    <row r="102" spans="1:2" ht="12.75">
      <c r="A102">
        <f aca="true" t="shared" si="3" ref="A102:A125">A101+$B$2</f>
        <v>9.699999999999982</v>
      </c>
      <c r="B102">
        <f>IF(Sinuswelle!$C$4*Sinuswelle!$C$6&gt;=A102,Sinuswelle!$C$3*EXP(-Sinuswelle!$C$5*A102)*SIN($B$1*(Sinuswelle!$C$6-A102/Sinuswelle!$C$4)),0)</f>
        <v>0</v>
      </c>
    </row>
    <row r="103" spans="1:2" ht="12.75">
      <c r="A103">
        <f t="shared" si="3"/>
        <v>9.799999999999981</v>
      </c>
      <c r="B103">
        <f>IF(Sinuswelle!$C$4*Sinuswelle!$C$6&gt;=A103,Sinuswelle!$C$3*EXP(-Sinuswelle!$C$5*A103)*SIN($B$1*(Sinuswelle!$C$6-A103/Sinuswelle!$C$4)),0)</f>
        <v>0</v>
      </c>
    </row>
    <row r="104" spans="1:2" ht="12.75">
      <c r="A104">
        <f t="shared" si="3"/>
        <v>9.89999999999998</v>
      </c>
      <c r="B104">
        <f>IF(Sinuswelle!$C$4*Sinuswelle!$C$6&gt;=A104,Sinuswelle!$C$3*EXP(-Sinuswelle!$C$5*A104)*SIN($B$1*(Sinuswelle!$C$6-A104/Sinuswelle!$C$4)),0)</f>
        <v>0</v>
      </c>
    </row>
    <row r="105" spans="1:2" ht="12.75">
      <c r="A105">
        <f t="shared" si="3"/>
        <v>9.99999999999998</v>
      </c>
      <c r="B105">
        <f>IF(Sinuswelle!$C$4*Sinuswelle!$C$6&gt;=A105,Sinuswelle!$C$3*EXP(-Sinuswelle!$C$5*A105)*SIN($B$1*(Sinuswelle!$C$6-A105/Sinuswelle!$C$4)),0)</f>
        <v>0</v>
      </c>
    </row>
    <row r="106" spans="1:2" ht="12.75">
      <c r="A106">
        <f t="shared" si="3"/>
        <v>10.09999999999998</v>
      </c>
      <c r="B106">
        <f>IF(Sinuswelle!$C$4*Sinuswelle!$C$6&gt;=A106,Sinuswelle!$C$3*EXP(-Sinuswelle!$C$5*A106)*SIN($B$1*(Sinuswelle!$C$6-A106/Sinuswelle!$C$4)),0)</f>
        <v>0</v>
      </c>
    </row>
    <row r="107" spans="1:2" ht="12.75">
      <c r="A107">
        <f t="shared" si="3"/>
        <v>10.19999999999998</v>
      </c>
      <c r="B107">
        <f>IF(Sinuswelle!$C$4*Sinuswelle!$C$6&gt;=A107,Sinuswelle!$C$3*EXP(-Sinuswelle!$C$5*A107)*SIN($B$1*(Sinuswelle!$C$6-A107/Sinuswelle!$C$4)),0)</f>
        <v>0</v>
      </c>
    </row>
    <row r="108" spans="1:2" ht="12.75">
      <c r="A108">
        <f t="shared" si="3"/>
        <v>10.29999999999998</v>
      </c>
      <c r="B108">
        <f>IF(Sinuswelle!$C$4*Sinuswelle!$C$6&gt;=A108,Sinuswelle!$C$3*EXP(-Sinuswelle!$C$5*A108)*SIN($B$1*(Sinuswelle!$C$6-A108/Sinuswelle!$C$4)),0)</f>
        <v>0</v>
      </c>
    </row>
    <row r="109" spans="1:2" ht="12.75">
      <c r="A109">
        <f t="shared" si="3"/>
        <v>10.399999999999979</v>
      </c>
      <c r="B109">
        <f>IF(Sinuswelle!$C$4*Sinuswelle!$C$6&gt;=A109,Sinuswelle!$C$3*EXP(-Sinuswelle!$C$5*A109)*SIN($B$1*(Sinuswelle!$C$6-A109/Sinuswelle!$C$4)),0)</f>
        <v>0</v>
      </c>
    </row>
    <row r="110" spans="1:2" ht="12.75">
      <c r="A110">
        <f t="shared" si="3"/>
        <v>10.499999999999979</v>
      </c>
      <c r="B110">
        <f>IF(Sinuswelle!$C$4*Sinuswelle!$C$6&gt;=A110,Sinuswelle!$C$3*EXP(-Sinuswelle!$C$5*A110)*SIN($B$1*(Sinuswelle!$C$6-A110/Sinuswelle!$C$4)),0)</f>
        <v>0</v>
      </c>
    </row>
    <row r="111" spans="1:2" ht="12.75">
      <c r="A111">
        <f t="shared" si="3"/>
        <v>10.599999999999978</v>
      </c>
      <c r="B111">
        <f>IF(Sinuswelle!$C$4*Sinuswelle!$C$6&gt;=A111,Sinuswelle!$C$3*EXP(-Sinuswelle!$C$5*A111)*SIN($B$1*(Sinuswelle!$C$6-A111/Sinuswelle!$C$4)),0)</f>
        <v>0</v>
      </c>
    </row>
    <row r="112" spans="1:2" ht="12.75">
      <c r="A112">
        <f t="shared" si="3"/>
        <v>10.699999999999978</v>
      </c>
      <c r="B112">
        <f>IF(Sinuswelle!$C$4*Sinuswelle!$C$6&gt;=A112,Sinuswelle!$C$3*EXP(-Sinuswelle!$C$5*A112)*SIN($B$1*(Sinuswelle!$C$6-A112/Sinuswelle!$C$4)),0)</f>
        <v>0</v>
      </c>
    </row>
    <row r="113" spans="1:2" ht="12.75">
      <c r="A113">
        <f t="shared" si="3"/>
        <v>10.799999999999978</v>
      </c>
      <c r="B113">
        <f>IF(Sinuswelle!$C$4*Sinuswelle!$C$6&gt;=A113,Sinuswelle!$C$3*EXP(-Sinuswelle!$C$5*A113)*SIN($B$1*(Sinuswelle!$C$6-A113/Sinuswelle!$C$4)),0)</f>
        <v>0</v>
      </c>
    </row>
    <row r="114" spans="1:2" ht="12.75">
      <c r="A114">
        <f t="shared" si="3"/>
        <v>10.899999999999977</v>
      </c>
      <c r="B114">
        <f>IF(Sinuswelle!$C$4*Sinuswelle!$C$6&gt;=A114,Sinuswelle!$C$3*EXP(-Sinuswelle!$C$5*A114)*SIN($B$1*(Sinuswelle!$C$6-A114/Sinuswelle!$C$4)),0)</f>
        <v>0</v>
      </c>
    </row>
    <row r="115" spans="1:2" ht="12.75">
      <c r="A115">
        <f t="shared" si="3"/>
        <v>10.999999999999977</v>
      </c>
      <c r="B115">
        <f>IF(Sinuswelle!$C$4*Sinuswelle!$C$6&gt;=A115,Sinuswelle!$C$3*EXP(-Sinuswelle!$C$5*A115)*SIN($B$1*(Sinuswelle!$C$6-A115/Sinuswelle!$C$4)),0)</f>
        <v>0</v>
      </c>
    </row>
    <row r="116" spans="1:2" ht="12.75">
      <c r="A116">
        <f t="shared" si="3"/>
        <v>11.099999999999977</v>
      </c>
      <c r="B116">
        <f>IF(Sinuswelle!$C$4*Sinuswelle!$C$6&gt;=A116,Sinuswelle!$C$3*EXP(-Sinuswelle!$C$5*A116)*SIN($B$1*(Sinuswelle!$C$6-A116/Sinuswelle!$C$4)),0)</f>
        <v>0</v>
      </c>
    </row>
    <row r="117" spans="1:2" ht="12.75">
      <c r="A117">
        <f t="shared" si="3"/>
        <v>11.199999999999976</v>
      </c>
      <c r="B117">
        <f>IF(Sinuswelle!$C$4*Sinuswelle!$C$6&gt;=A117,Sinuswelle!$C$3*EXP(-Sinuswelle!$C$5*A117)*SIN($B$1*(Sinuswelle!$C$6-A117/Sinuswelle!$C$4)),0)</f>
        <v>0</v>
      </c>
    </row>
    <row r="118" spans="1:2" ht="12.75">
      <c r="A118">
        <f t="shared" si="3"/>
        <v>11.299999999999976</v>
      </c>
      <c r="B118">
        <f>IF(Sinuswelle!$C$4*Sinuswelle!$C$6&gt;=A118,Sinuswelle!$C$3*EXP(-Sinuswelle!$C$5*A118)*SIN($B$1*(Sinuswelle!$C$6-A118/Sinuswelle!$C$4)),0)</f>
        <v>0</v>
      </c>
    </row>
    <row r="119" spans="1:2" ht="12.75">
      <c r="A119">
        <f t="shared" si="3"/>
        <v>11.399999999999975</v>
      </c>
      <c r="B119">
        <f>IF(Sinuswelle!$C$4*Sinuswelle!$C$6&gt;=A119,Sinuswelle!$C$3*EXP(-Sinuswelle!$C$5*A119)*SIN($B$1*(Sinuswelle!$C$6-A119/Sinuswelle!$C$4)),0)</f>
        <v>0</v>
      </c>
    </row>
    <row r="120" spans="1:2" ht="12.75">
      <c r="A120">
        <f t="shared" si="3"/>
        <v>11.499999999999975</v>
      </c>
      <c r="B120">
        <f>IF(Sinuswelle!$C$4*Sinuswelle!$C$6&gt;=A120,Sinuswelle!$C$3*EXP(-Sinuswelle!$C$5*A120)*SIN($B$1*(Sinuswelle!$C$6-A120/Sinuswelle!$C$4)),0)</f>
        <v>0</v>
      </c>
    </row>
    <row r="121" spans="1:2" ht="12.75">
      <c r="A121">
        <f t="shared" si="3"/>
        <v>11.599999999999975</v>
      </c>
      <c r="B121">
        <f>IF(Sinuswelle!$C$4*Sinuswelle!$C$6&gt;=A121,Sinuswelle!$C$3*EXP(-Sinuswelle!$C$5*A121)*SIN($B$1*(Sinuswelle!$C$6-A121/Sinuswelle!$C$4)),0)</f>
        <v>0</v>
      </c>
    </row>
    <row r="122" spans="1:2" ht="12.75">
      <c r="A122">
        <f t="shared" si="3"/>
        <v>11.699999999999974</v>
      </c>
      <c r="B122">
        <f>IF(Sinuswelle!$C$4*Sinuswelle!$C$6&gt;=A122,Sinuswelle!$C$3*EXP(-Sinuswelle!$C$5*A122)*SIN($B$1*(Sinuswelle!$C$6-A122/Sinuswelle!$C$4)),0)</f>
        <v>0</v>
      </c>
    </row>
    <row r="123" spans="1:2" ht="12.75">
      <c r="A123">
        <f t="shared" si="3"/>
        <v>11.799999999999974</v>
      </c>
      <c r="B123">
        <f>IF(Sinuswelle!$C$4*Sinuswelle!$C$6&gt;=A123,Sinuswelle!$C$3*EXP(-Sinuswelle!$C$5*A123)*SIN($B$1*(Sinuswelle!$C$6-A123/Sinuswelle!$C$4)),0)</f>
        <v>0</v>
      </c>
    </row>
    <row r="124" spans="1:2" ht="12.75">
      <c r="A124">
        <f t="shared" si="3"/>
        <v>11.899999999999974</v>
      </c>
      <c r="B124">
        <f>IF(Sinuswelle!$C$4*Sinuswelle!$C$6&gt;=A124,Sinuswelle!$C$3*EXP(-Sinuswelle!$C$5*A124)*SIN($B$1*(Sinuswelle!$C$6-A124/Sinuswelle!$C$4)),0)</f>
        <v>0</v>
      </c>
    </row>
    <row r="125" spans="1:2" ht="12.75">
      <c r="A125">
        <f t="shared" si="3"/>
        <v>11.999999999999973</v>
      </c>
      <c r="B125">
        <f>IF(Sinuswelle!$C$4*Sinuswelle!$C$6&gt;=A125,Sinuswelle!$C$3*EXP(-Sinuswelle!$C$5*A125)*SIN($B$1*(Sinuswelle!$C$6-A125/Sinuswelle!$C$4)),0)</f>
        <v>0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nn</cp:lastModifiedBy>
  <dcterms:created xsi:type="dcterms:W3CDTF">1996-10-17T05:27:31Z</dcterms:created>
  <dcterms:modified xsi:type="dcterms:W3CDTF">2007-11-18T10:50:10Z</dcterms:modified>
  <cp:category/>
  <cp:version/>
  <cp:contentType/>
  <cp:contentStatus/>
</cp:coreProperties>
</file>