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<sst xmlns="http://schemas.openxmlformats.org/spreadsheetml/2006/main" count="19" uniqueCount="17">
  <si>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Zeigeraddition beim n-fach Spalt</t>
  </si>
  <si>
    <t>http://www.zum.de/Faecher/Materialien/gebhardt/index.htm</t>
  </si>
  <si>
    <t xml:space="preserve">Anzahl der Spalte eingeben: </t>
  </si>
  <si>
    <t>n=</t>
  </si>
  <si>
    <t>&lt;=25</t>
  </si>
  <si>
    <r>
      <t>Phasendifferenz zwischen zwei benachbarten Spalten am</t>
    </r>
    <r>
      <rPr>
        <b/>
        <sz val="10"/>
        <rFont val="Arial"/>
        <family val="2"/>
      </rPr>
      <t xml:space="preserve"> Schieberegler</t>
    </r>
    <r>
      <rPr>
        <sz val="10"/>
        <rFont val="Arial"/>
        <family val="2"/>
      </rPr>
      <t xml:space="preserve"> einstellen</t>
    </r>
  </si>
  <si>
    <t>dphi=</t>
  </si>
  <si>
    <t>entspricht Wegdifferenz zum Schirm:</t>
  </si>
  <si>
    <t>Aktuelle Intensität auf dem Schirm</t>
  </si>
  <si>
    <t xml:space="preserve"> I=</t>
  </si>
  <si>
    <t>*Io</t>
  </si>
  <si>
    <t>Berechnungstabelle</t>
  </si>
  <si>
    <t>nr</t>
  </si>
  <si>
    <t>phi</t>
  </si>
  <si>
    <t>x</t>
  </si>
  <si>
    <t>y</t>
  </si>
  <si>
    <t>Maximalwert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</si>
</sst>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5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" borderId="0" xfId="0" applyFont="1" applyFill="1" applyAlignment="1">
      <alignment/>
    </xf>
    <xf numFmtId="0" fontId="0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825"/>
          <c:h val="0.954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Tabelle1!$C$12:$C$37</c:f>
              <c:numCache/>
            </c:numRef>
          </c:xVal>
          <c:yVal>
            <c:numRef>
              <c:f>Tabelle1!$D$12:$D$37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Tabelle1!$E$12:$E$37</c:f>
              <c:numCache/>
            </c:numRef>
          </c:xVal>
          <c:yVal>
            <c:numRef>
              <c:f>Tabelle1!$F$12:$F$37</c:f>
              <c:numCache/>
            </c:numRef>
          </c:yVal>
          <c:smooth val="0"/>
        </c:ser>
        <c:axId val="15677189"/>
        <c:axId val="6876974"/>
      </c:scatterChart>
      <c:valAx>
        <c:axId val="15677189"/>
        <c:scaling>
          <c:orientation val="minMax"/>
          <c:max val="1.1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6876974"/>
        <c:crossesAt val="0"/>
        <c:crossBetween val="midCat"/>
        <c:dispUnits/>
        <c:majorUnit val="0.5"/>
        <c:minorUnit val="0.1"/>
      </c:valAx>
      <c:valAx>
        <c:axId val="6876974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15677189"/>
        <c:crosses val="autoZero"/>
        <c:crossBetween val="midCat"/>
        <c:dispUnits/>
        <c:majorUnit val="0.2"/>
        <c:minorUnit val="0.04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114300</xdr:rowOff>
    </xdr:from>
    <xdr:to>
      <xdr:col>10</xdr:col>
      <xdr:colOff>38100</xdr:colOff>
      <xdr:row>30</xdr:row>
      <xdr:rowOff>142875</xdr:rowOff>
    </xdr:to>
    <xdr:graphicFrame>
      <xdr:nvGraphicFramePr>
        <xdr:cNvPr id="1" name="Chart 6"/>
        <xdr:cNvGraphicFramePr/>
      </xdr:nvGraphicFramePr>
      <xdr:xfrm>
        <a:off x="4467225" y="1219200"/>
        <a:ext cx="4667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39"/>
  <sheetViews>
    <sheetView tabSelected="1" workbookViewId="0" topLeftCell="A1">
      <selection activeCell="C3" sqref="C3"/>
    </sheetView>
  </sheetViews>
  <sheetFormatPr defaultColWidth="11.421875" defaultRowHeight="12.75"/>
  <cols>
    <col min="1" max="1" width="29.421875" style="0" customWidth="1"/>
    <col min="2" max="2" width="14.421875" style="0" customWidth="1"/>
    <col min="3" max="16384" width="11.57421875" style="0" customWidth="1"/>
  </cols>
  <sheetData>
    <row r="1" spans="1:5" ht="23.25">
      <c r="A1" s="1" t="s">
        <v>0</v>
      </c>
      <c r="E1" s="2" t="s">
        <v>1</v>
      </c>
    </row>
    <row r="3" spans="1:4" ht="12.75">
      <c r="A3" s="3" t="s">
        <v>2</v>
      </c>
      <c r="B3" s="4" t="s">
        <v>3</v>
      </c>
      <c r="C3" s="5">
        <v>4</v>
      </c>
      <c r="D3" t="s">
        <v>4</v>
      </c>
    </row>
    <row r="4" spans="1:9" ht="38.25">
      <c r="A4" s="6" t="s">
        <v>5</v>
      </c>
      <c r="B4" s="4" t="s">
        <v>6</v>
      </c>
      <c r="C4" s="3">
        <f>G4*E4/1000</f>
        <v>0.144</v>
      </c>
      <c r="D4" s="3" t="str">
        <f>CONCATENATE("*2pi/",C3)</f>
        <v>*2pi/4</v>
      </c>
      <c r="E4">
        <v>9</v>
      </c>
      <c r="G4">
        <f>C3*4</f>
        <v>16</v>
      </c>
      <c r="I4">
        <f>C4*2*PI()/C3</f>
        <v>0.22619467105846508</v>
      </c>
    </row>
    <row r="5" spans="1:4" ht="12.75">
      <c r="A5" t="s">
        <v>7</v>
      </c>
      <c r="C5">
        <f>C4</f>
        <v>0.144</v>
      </c>
      <c r="D5" t="str">
        <f>CONCATENATE("*lambda/",C3)</f>
        <v>*lambda/4</v>
      </c>
    </row>
    <row r="6" spans="1:4" ht="12.75">
      <c r="A6" s="7" t="s">
        <v>8</v>
      </c>
      <c r="B6" s="8" t="s">
        <v>9</v>
      </c>
      <c r="C6" s="9">
        <f>E39*E39+F39*F39</f>
        <v>0.9376066778824371</v>
      </c>
      <c r="D6" s="10" t="s">
        <v>10</v>
      </c>
    </row>
    <row r="10" ht="12.75">
      <c r="A10" t="s">
        <v>11</v>
      </c>
    </row>
    <row r="11" spans="1:6" ht="12.75">
      <c r="A11" s="4" t="s">
        <v>12</v>
      </c>
      <c r="B11" s="11" t="s">
        <v>13</v>
      </c>
      <c r="C11" s="11" t="s">
        <v>14</v>
      </c>
      <c r="D11" s="11" t="s">
        <v>15</v>
      </c>
      <c r="E11" s="11" t="s">
        <v>14</v>
      </c>
      <c r="F11" s="11" t="s">
        <v>15</v>
      </c>
    </row>
    <row r="12" spans="3:6" ht="12.75">
      <c r="C12">
        <v>0</v>
      </c>
      <c r="D12">
        <v>0</v>
      </c>
      <c r="E12">
        <v>0</v>
      </c>
      <c r="F12">
        <v>0</v>
      </c>
    </row>
    <row r="13" spans="1:6" ht="12.75">
      <c r="A13">
        <v>1</v>
      </c>
      <c r="B13">
        <v>0</v>
      </c>
      <c r="C13">
        <f>IF(A13&lt;=$C$3,C12+COS(B13)/$C$3,C12)</f>
        <v>0.25</v>
      </c>
      <c r="D13">
        <f>IF(A13&lt;=$C$3,D12+SIN(B13)/$C$3,D12)</f>
        <v>0</v>
      </c>
      <c r="E13">
        <f>IF(A13=$C$3,C13,0)</f>
        <v>0</v>
      </c>
      <c r="F13">
        <f>IF(A13=$C$3,D13,0)</f>
        <v>0</v>
      </c>
    </row>
    <row r="14" spans="1:6" ht="12.75">
      <c r="A14">
        <f aca="true" t="shared" si="0" ref="A14:A37">A13+1</f>
        <v>2</v>
      </c>
      <c r="B14">
        <f>B13+$I$4</f>
        <v>0.22619467105846508</v>
      </c>
      <c r="C14">
        <f aca="true" t="shared" si="1" ref="C14:C37">IF(A14&lt;=$C$3,C13+COS(B14)/$C$3,C13)</f>
        <v>0.4936317181966443</v>
      </c>
      <c r="D14">
        <f aca="true" t="shared" si="2" ref="D14:D37">IF(A14&lt;=$C$3,D13+SIN(B14)/$C$3,D13)</f>
        <v>0.056067690237345286</v>
      </c>
      <c r="E14">
        <f aca="true" t="shared" si="3" ref="E14:E37">IF(A14=$C$3,C14,0)</f>
        <v>0</v>
      </c>
      <c r="F14">
        <f aca="true" t="shared" si="4" ref="F14:F37">IF(A14=$C$3,D14,0)</f>
        <v>0</v>
      </c>
    </row>
    <row r="15" spans="1:6" ht="12.75">
      <c r="A15">
        <f t="shared" si="0"/>
        <v>3</v>
      </c>
      <c r="B15">
        <f aca="true" t="shared" si="5" ref="B15:B37">B14+$I$4</f>
        <v>0.45238934211693016</v>
      </c>
      <c r="C15">
        <f t="shared" si="1"/>
        <v>0.7184830310882371</v>
      </c>
      <c r="D15">
        <f t="shared" si="2"/>
        <v>0.16534663190007848</v>
      </c>
      <c r="E15">
        <f t="shared" si="3"/>
        <v>0</v>
      </c>
      <c r="F15">
        <f t="shared" si="4"/>
        <v>0</v>
      </c>
    </row>
    <row r="16" spans="1:6" ht="12.75">
      <c r="A16">
        <f t="shared" si="0"/>
        <v>4</v>
      </c>
      <c r="B16">
        <f t="shared" si="5"/>
        <v>0.6785840131753953</v>
      </c>
      <c r="C16">
        <f t="shared" si="1"/>
        <v>0.913098606479993</v>
      </c>
      <c r="D16">
        <f t="shared" si="2"/>
        <v>0.3222694722227536</v>
      </c>
      <c r="E16">
        <f t="shared" si="3"/>
        <v>0.913098606479993</v>
      </c>
      <c r="F16">
        <f t="shared" si="4"/>
        <v>0.3222694722227536</v>
      </c>
    </row>
    <row r="17" spans="1:6" ht="12.75">
      <c r="A17">
        <f t="shared" si="0"/>
        <v>5</v>
      </c>
      <c r="B17">
        <f t="shared" si="5"/>
        <v>0.9047786842338603</v>
      </c>
      <c r="C17">
        <f t="shared" si="1"/>
        <v>0.913098606479993</v>
      </c>
      <c r="D17">
        <f t="shared" si="2"/>
        <v>0.3222694722227536</v>
      </c>
      <c r="E17">
        <f t="shared" si="3"/>
        <v>0</v>
      </c>
      <c r="F17">
        <f t="shared" si="4"/>
        <v>0</v>
      </c>
    </row>
    <row r="18" spans="1:6" ht="12.75">
      <c r="A18">
        <f t="shared" si="0"/>
        <v>6</v>
      </c>
      <c r="B18">
        <f t="shared" si="5"/>
        <v>1.1309733552923253</v>
      </c>
      <c r="C18">
        <f t="shared" si="1"/>
        <v>0.913098606479993</v>
      </c>
      <c r="D18">
        <f t="shared" si="2"/>
        <v>0.3222694722227536</v>
      </c>
      <c r="E18">
        <f t="shared" si="3"/>
        <v>0</v>
      </c>
      <c r="F18">
        <f t="shared" si="4"/>
        <v>0</v>
      </c>
    </row>
    <row r="19" spans="1:6" ht="12.75">
      <c r="A19">
        <f t="shared" si="0"/>
        <v>7</v>
      </c>
      <c r="B19">
        <f t="shared" si="5"/>
        <v>1.3571680263507904</v>
      </c>
      <c r="C19">
        <f t="shared" si="1"/>
        <v>0.913098606479993</v>
      </c>
      <c r="D19">
        <f t="shared" si="2"/>
        <v>0.3222694722227536</v>
      </c>
      <c r="E19">
        <f t="shared" si="3"/>
        <v>0</v>
      </c>
      <c r="F19">
        <f t="shared" si="4"/>
        <v>0</v>
      </c>
    </row>
    <row r="20" spans="1:6" ht="12.75">
      <c r="A20">
        <f t="shared" si="0"/>
        <v>8</v>
      </c>
      <c r="B20">
        <f t="shared" si="5"/>
        <v>1.5833626974092554</v>
      </c>
      <c r="C20">
        <f t="shared" si="1"/>
        <v>0.913098606479993</v>
      </c>
      <c r="D20">
        <f t="shared" si="2"/>
        <v>0.3222694722227536</v>
      </c>
      <c r="E20">
        <f t="shared" si="3"/>
        <v>0</v>
      </c>
      <c r="F20">
        <f t="shared" si="4"/>
        <v>0</v>
      </c>
    </row>
    <row r="21" spans="1:6" ht="12.75">
      <c r="A21">
        <f t="shared" si="0"/>
        <v>9</v>
      </c>
      <c r="B21">
        <f t="shared" si="5"/>
        <v>1.8095573684677204</v>
      </c>
      <c r="C21">
        <f t="shared" si="1"/>
        <v>0.913098606479993</v>
      </c>
      <c r="D21">
        <f t="shared" si="2"/>
        <v>0.3222694722227536</v>
      </c>
      <c r="E21">
        <f t="shared" si="3"/>
        <v>0</v>
      </c>
      <c r="F21">
        <f t="shared" si="4"/>
        <v>0</v>
      </c>
    </row>
    <row r="22" spans="1:6" ht="12.75">
      <c r="A22">
        <f t="shared" si="0"/>
        <v>10</v>
      </c>
      <c r="B22">
        <f t="shared" si="5"/>
        <v>2.0357520395261854</v>
      </c>
      <c r="C22">
        <f t="shared" si="1"/>
        <v>0.913098606479993</v>
      </c>
      <c r="D22">
        <f t="shared" si="2"/>
        <v>0.3222694722227536</v>
      </c>
      <c r="E22">
        <f t="shared" si="3"/>
        <v>0</v>
      </c>
      <c r="F22">
        <f t="shared" si="4"/>
        <v>0</v>
      </c>
    </row>
    <row r="23" spans="1:6" ht="12.75">
      <c r="A23">
        <f t="shared" si="0"/>
        <v>11</v>
      </c>
      <c r="B23">
        <f t="shared" si="5"/>
        <v>2.2619467105846507</v>
      </c>
      <c r="C23">
        <f t="shared" si="1"/>
        <v>0.913098606479993</v>
      </c>
      <c r="D23">
        <f t="shared" si="2"/>
        <v>0.3222694722227536</v>
      </c>
      <c r="E23">
        <f t="shared" si="3"/>
        <v>0</v>
      </c>
      <c r="F23">
        <f t="shared" si="4"/>
        <v>0</v>
      </c>
    </row>
    <row r="24" spans="1:6" ht="12.75">
      <c r="A24">
        <f t="shared" si="0"/>
        <v>12</v>
      </c>
      <c r="B24">
        <f t="shared" si="5"/>
        <v>2.488141381643116</v>
      </c>
      <c r="C24">
        <f t="shared" si="1"/>
        <v>0.913098606479993</v>
      </c>
      <c r="D24">
        <f t="shared" si="2"/>
        <v>0.3222694722227536</v>
      </c>
      <c r="E24">
        <f t="shared" si="3"/>
        <v>0</v>
      </c>
      <c r="F24">
        <f t="shared" si="4"/>
        <v>0</v>
      </c>
    </row>
    <row r="25" spans="1:6" ht="12.75">
      <c r="A25">
        <f t="shared" si="0"/>
        <v>13</v>
      </c>
      <c r="B25">
        <f t="shared" si="5"/>
        <v>2.714336052701581</v>
      </c>
      <c r="C25">
        <f t="shared" si="1"/>
        <v>0.913098606479993</v>
      </c>
      <c r="D25">
        <f t="shared" si="2"/>
        <v>0.3222694722227536</v>
      </c>
      <c r="E25">
        <f t="shared" si="3"/>
        <v>0</v>
      </c>
      <c r="F25">
        <f t="shared" si="4"/>
        <v>0</v>
      </c>
    </row>
    <row r="26" spans="1:6" ht="12.75">
      <c r="A26">
        <f t="shared" si="0"/>
        <v>14</v>
      </c>
      <c r="B26">
        <f t="shared" si="5"/>
        <v>2.9405307237600464</v>
      </c>
      <c r="C26">
        <f t="shared" si="1"/>
        <v>0.913098606479993</v>
      </c>
      <c r="D26">
        <f t="shared" si="2"/>
        <v>0.3222694722227536</v>
      </c>
      <c r="E26">
        <f t="shared" si="3"/>
        <v>0</v>
      </c>
      <c r="F26">
        <f t="shared" si="4"/>
        <v>0</v>
      </c>
    </row>
    <row r="27" spans="1:6" ht="12.75">
      <c r="A27">
        <f t="shared" si="0"/>
        <v>15</v>
      </c>
      <c r="B27">
        <f t="shared" si="5"/>
        <v>3.1667253948185117</v>
      </c>
      <c r="C27">
        <f t="shared" si="1"/>
        <v>0.913098606479993</v>
      </c>
      <c r="D27">
        <f t="shared" si="2"/>
        <v>0.3222694722227536</v>
      </c>
      <c r="E27">
        <f t="shared" si="3"/>
        <v>0</v>
      </c>
      <c r="F27">
        <f t="shared" si="4"/>
        <v>0</v>
      </c>
    </row>
    <row r="28" spans="1:6" ht="12.75">
      <c r="A28">
        <f t="shared" si="0"/>
        <v>16</v>
      </c>
      <c r="B28">
        <f t="shared" si="5"/>
        <v>3.392920065876977</v>
      </c>
      <c r="C28">
        <f t="shared" si="1"/>
        <v>0.913098606479993</v>
      </c>
      <c r="D28">
        <f t="shared" si="2"/>
        <v>0.3222694722227536</v>
      </c>
      <c r="E28">
        <f t="shared" si="3"/>
        <v>0</v>
      </c>
      <c r="F28">
        <f t="shared" si="4"/>
        <v>0</v>
      </c>
    </row>
    <row r="29" spans="1:6" ht="12.75">
      <c r="A29">
        <f t="shared" si="0"/>
        <v>17</v>
      </c>
      <c r="B29">
        <f t="shared" si="5"/>
        <v>3.619114736935442</v>
      </c>
      <c r="C29">
        <f t="shared" si="1"/>
        <v>0.913098606479993</v>
      </c>
      <c r="D29">
        <f t="shared" si="2"/>
        <v>0.3222694722227536</v>
      </c>
      <c r="E29">
        <f t="shared" si="3"/>
        <v>0</v>
      </c>
      <c r="F29">
        <f t="shared" si="4"/>
        <v>0</v>
      </c>
    </row>
    <row r="30" spans="1:6" ht="12.75">
      <c r="A30">
        <f t="shared" si="0"/>
        <v>18</v>
      </c>
      <c r="B30">
        <f t="shared" si="5"/>
        <v>3.8453094079939074</v>
      </c>
      <c r="C30">
        <f t="shared" si="1"/>
        <v>0.913098606479993</v>
      </c>
      <c r="D30">
        <f t="shared" si="2"/>
        <v>0.3222694722227536</v>
      </c>
      <c r="E30">
        <f t="shared" si="3"/>
        <v>0</v>
      </c>
      <c r="F30">
        <f t="shared" si="4"/>
        <v>0</v>
      </c>
    </row>
    <row r="31" spans="1:6" ht="12.75">
      <c r="A31">
        <f t="shared" si="0"/>
        <v>19</v>
      </c>
      <c r="B31">
        <f t="shared" si="5"/>
        <v>4.071504079052373</v>
      </c>
      <c r="C31">
        <f t="shared" si="1"/>
        <v>0.913098606479993</v>
      </c>
      <c r="D31">
        <f t="shared" si="2"/>
        <v>0.3222694722227536</v>
      </c>
      <c r="E31">
        <f t="shared" si="3"/>
        <v>0</v>
      </c>
      <c r="F31">
        <f t="shared" si="4"/>
        <v>0</v>
      </c>
    </row>
    <row r="32" spans="1:6" ht="12.75">
      <c r="A32">
        <f t="shared" si="0"/>
        <v>20</v>
      </c>
      <c r="B32">
        <f t="shared" si="5"/>
        <v>4.297698750110838</v>
      </c>
      <c r="C32">
        <f t="shared" si="1"/>
        <v>0.913098606479993</v>
      </c>
      <c r="D32">
        <f t="shared" si="2"/>
        <v>0.3222694722227536</v>
      </c>
      <c r="E32">
        <f t="shared" si="3"/>
        <v>0</v>
      </c>
      <c r="F32">
        <f t="shared" si="4"/>
        <v>0</v>
      </c>
    </row>
    <row r="33" spans="1:6" ht="12.75">
      <c r="A33">
        <f t="shared" si="0"/>
        <v>21</v>
      </c>
      <c r="B33">
        <f t="shared" si="5"/>
        <v>4.523893421169303</v>
      </c>
      <c r="C33">
        <f t="shared" si="1"/>
        <v>0.913098606479993</v>
      </c>
      <c r="D33">
        <f t="shared" si="2"/>
        <v>0.3222694722227536</v>
      </c>
      <c r="E33">
        <f t="shared" si="3"/>
        <v>0</v>
      </c>
      <c r="F33">
        <f t="shared" si="4"/>
        <v>0</v>
      </c>
    </row>
    <row r="34" spans="1:6" ht="12.75">
      <c r="A34">
        <f t="shared" si="0"/>
        <v>22</v>
      </c>
      <c r="B34">
        <f t="shared" si="5"/>
        <v>4.750088092227768</v>
      </c>
      <c r="C34">
        <f t="shared" si="1"/>
        <v>0.913098606479993</v>
      </c>
      <c r="D34">
        <f t="shared" si="2"/>
        <v>0.3222694722227536</v>
      </c>
      <c r="E34">
        <f t="shared" si="3"/>
        <v>0</v>
      </c>
      <c r="F34">
        <f t="shared" si="4"/>
        <v>0</v>
      </c>
    </row>
    <row r="35" spans="1:6" ht="12.75">
      <c r="A35">
        <f t="shared" si="0"/>
        <v>23</v>
      </c>
      <c r="B35">
        <f t="shared" si="5"/>
        <v>4.976282763286234</v>
      </c>
      <c r="C35">
        <f t="shared" si="1"/>
        <v>0.913098606479993</v>
      </c>
      <c r="D35">
        <f t="shared" si="2"/>
        <v>0.3222694722227536</v>
      </c>
      <c r="E35">
        <f t="shared" si="3"/>
        <v>0</v>
      </c>
      <c r="F35">
        <f t="shared" si="4"/>
        <v>0</v>
      </c>
    </row>
    <row r="36" spans="1:6" ht="12.75">
      <c r="A36">
        <f t="shared" si="0"/>
        <v>24</v>
      </c>
      <c r="B36">
        <f t="shared" si="5"/>
        <v>5.202477434344699</v>
      </c>
      <c r="C36">
        <f t="shared" si="1"/>
        <v>0.913098606479993</v>
      </c>
      <c r="D36">
        <f t="shared" si="2"/>
        <v>0.3222694722227536</v>
      </c>
      <c r="E36">
        <f t="shared" si="3"/>
        <v>0</v>
      </c>
      <c r="F36">
        <f t="shared" si="4"/>
        <v>0</v>
      </c>
    </row>
    <row r="37" spans="1:6" ht="12.75">
      <c r="A37">
        <f t="shared" si="0"/>
        <v>25</v>
      </c>
      <c r="B37">
        <f t="shared" si="5"/>
        <v>5.428672105403164</v>
      </c>
      <c r="C37">
        <f t="shared" si="1"/>
        <v>0.913098606479993</v>
      </c>
      <c r="D37">
        <f t="shared" si="2"/>
        <v>0.3222694722227536</v>
      </c>
      <c r="E37">
        <f t="shared" si="3"/>
        <v>0</v>
      </c>
      <c r="F37">
        <f t="shared" si="4"/>
        <v>0</v>
      </c>
    </row>
    <row r="39" spans="4:6" ht="12.75">
      <c r="D39" t="s">
        <v>16</v>
      </c>
      <c r="E39" s="7">
        <f>MAX(E12:E37)</f>
        <v>0.913098606479993</v>
      </c>
      <c r="F39" s="7">
        <f>MAX(F12:F37)</f>
        <v>0.3222694722227536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